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3e52e71da24b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mo usar" sheetId="1" r:id="Rb83023ce6c834d20"/>
    <x:sheet xmlns:r="http://schemas.openxmlformats.org/officeDocument/2006/relationships" name="Produtos e canais" sheetId="2" r:id="R15bfed57b4744066"/>
    <x:sheet xmlns:r="http://schemas.openxmlformats.org/officeDocument/2006/relationships" name="Cenários" sheetId="3" r:id="Rbbd2b500cc1d46cb"/>
    <x:sheet xmlns:r="http://schemas.openxmlformats.org/officeDocument/2006/relationships" name="Resultado do período" sheetId="4" r:id="R6db52a770a7b4dbe"/>
    <x:sheet xmlns:r="http://schemas.openxmlformats.org/officeDocument/2006/relationships" name="Exemplo Aurora" sheetId="5" r:id="Rb6c5b63d673346f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.00;(#,##0.00);&quot;–&quot;"/>
    <x:numFmt numFmtId="201" formatCode="0.00%"/>
    <x:numFmt numFmtId="202" formatCode="0.00"/>
  </x:numFmts>
  <x:fonts count="6">
    <x:font>
      <x:sz val="11"/>
      <x:name val="Carlito"/>
    </x:font>
    <x:font>
      <x:sz val="11"/>
      <x:color rgb="FF172F28"/>
      <x:name val="Arial"/>
    </x:font>
    <x:font>
      <x:b/>
      <x:sz val="16"/>
      <x:color rgb="FF07533B"/>
      <x:name val="Arial"/>
    </x:font>
    <x:font>
      <x:sz val="11"/>
      <x:color rgb="FF1957B7"/>
      <x:name val="Arial"/>
    </x:font>
    <x:font>
      <x:b/>
      <x:sz val="11"/>
      <x:color rgb="FFFFFFFF"/>
      <x:name val="Arial"/>
    </x:font>
    <x:font>
      <x:sz val="11"/>
      <x:color rgb="FF1957B7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EDF4FF"/>
      </x:patternFill>
    </x:fill>
    <x:fill>
      <x:patternFill patternType="solid">
        <x:fgColor rgb="FF07533B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horizont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200" fontId="3" fillId="2" borderId="0" xfId="0" applyNumberFormat="1" applyFont="1" applyFill="1" applyBorder="1"/>
    <x:xf numFmtId="201" fontId="3" fillId="2" borderId="0" xfId="0" applyNumberFormat="1" applyFont="1" applyFill="1" applyBorder="1"/>
    <x:xf numFmtId="202" fontId="3" fillId="2" borderId="0" xfId="0" applyNumberFormat="1" applyFont="1" applyFill="1" applyBorder="1"/>
    <x:xf numFmtId="200" fontId="1" fillId="0" borderId="0" xfId="0" applyNumberFormat="1" applyFont="1" applyFill="1" applyBorder="1"/>
    <x:xf numFmtId="201" fontId="1" fillId="0" borderId="0" xfId="0" applyNumberFormat="1" applyFont="1" applyFill="1" applyBorder="1"/>
    <x:xf numFmtId="0" fontId="0" fillId="2" borderId="0" xfId="0" applyNumberFormat="1" applyFont="1" applyFill="1" applyBorder="1"/>
    <x:xf numFmtId="0" fontId="5" fillId="2" borderId="0" xfId="0" applyNumberFormat="1" applyFont="1" applyFill="1" applyBorder="1"/>
    <x:xf numFmtId="200" fontId="5" fillId="2" borderId="0" xfId="0" applyNumberFormat="1" applyFont="1" applyFill="1" applyBorder="1"/>
    <x:xf numFmtId="200" fontId="0" fillId="0" borderId="0" xfId="0" applyNumberFormat="1" applyFont="1" applyFill="1" applyBorder="1"/>
  </x:cellXfs>
  <x:cellStyles count="1">
    <x:cellStyle name="Normal" xfId="0"/>
  </x:cellStyles>
  <x:dxfs count="4">
    <x:dxf>
      <x:font>
        <x:color rgb="FFA82323"/>
      </x:font>
      <x:fill>
        <x:patternFill patternType="solid">
          <x:bgColor rgb="FFFDE8E7"/>
        </x:patternFill>
      </x:fill>
    </x:dxf>
    <x:dxf>
      <x:font>
        <x:color rgb="FF803E00"/>
      </x:font>
      <x:fill>
        <x:patternFill patternType="solid">
          <x:bgColor rgb="FFFFF0CE"/>
        </x:patternFill>
      </x:fill>
    </x:dxf>
    <x:dxf>
      <x:font>
        <x:color rgb="FFA82323"/>
      </x:font>
      <x:fill>
        <x:patternFill patternType="solid">
          <x:bgColor rgb="FFFDE8E7"/>
        </x:patternFill>
      </x:fill>
    </x:dxf>
    <x:dxf>
      <x:font>
        <x:color rgb="FF803E00"/>
      </x:font>
      <x:fill>
        <x:patternFill patternType="solid">
          <x:bgColor rgb="FFFFF0C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5f0ac64ccf4864" /><Relationship Type="http://schemas.openxmlformats.org/officeDocument/2006/relationships/theme" Target="/xl/theme/theme1.xml" Id="Rb488d2e65f8c4d43" /><Relationship Type="http://schemas.openxmlformats.org/officeDocument/2006/relationships/sharedStrings" Target="/xl/sharedStrings.xml" Id="R40d28793a6404144" /><Relationship Type="http://schemas.openxmlformats.org/officeDocument/2006/relationships/worksheet" Target="/xl/worksheets/sheet1.xml" Id="Rb83023ce6c834d20" /><Relationship Type="http://schemas.openxmlformats.org/officeDocument/2006/relationships/worksheet" Target="/xl/worksheets/sheet2.xml" Id="R15bfed57b4744066" /><Relationship Type="http://schemas.openxmlformats.org/officeDocument/2006/relationships/worksheet" Target="/xl/worksheets/sheet3.xml" Id="Rbbd2b500cc1d46cb" /><Relationship Type="http://schemas.openxmlformats.org/officeDocument/2006/relationships/worksheet" Target="/xl/worksheets/sheet4.xml" Id="R6db52a770a7b4dbe" /><Relationship Type="http://schemas.openxmlformats.org/officeDocument/2006/relationships/worksheet" Target="/xl/worksheets/sheet5.xml" Id="Rb6c5b63d673346f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07533B"/>
  </x:sheetPr>
  <x:sheetViews>
    <x:sheetView showGridLines="0" workbookViewId="0"/>
  </x:sheetViews>
  <x:sheetFormatPr defaultRowHeight="15"/>
  <x:cols>
    <x:col min="1" max="1" width="112" hidden="0" customWidth="1"/>
    <x:col min="2" max="2" width="24" hidden="0" customWidth="1"/>
  </x:cols>
  <x:sheetData>
    <x:row r="1" ht="25" customHeight="1">
      <x:c r="A1" s="1"/>
      <x:c r="B1" s="1"/>
    </x:row>
    <x:row r="2" ht="25" customHeight="1">
      <x:c r="A2" s="2" t="str">
        <x:v>Como usar</x:v>
      </x:c>
      <x:c r="B2" s="1"/>
    </x:row>
    <x:row r="3" ht="25" customHeight="1">
      <x:c r="A3" s="1"/>
      <x:c r="B3" s="1"/>
    </x:row>
    <x:row r="4" ht="25" customHeight="1">
      <x:c r="A4" s="1" t="str">
        <x:v>GUIA CAPITAL DE GIRO • versão 22/10/2026 • valores em reais (R$)</x:v>
      </x:c>
      <x:c r="B4" s="1"/>
    </x:row>
    <x:row r="5" ht="25" customHeight="1">
      <x:c r="A5" s="1"/>
      <x:c r="B5" s="1"/>
    </x:row>
    <x:row r="6" ht="25" customHeight="1">
      <x:c r="A6" s="1" t="str">
        <x:v>1. Defina o período abaixo. Em Produtos e canais, use uma linha por SKU, canal e condição.</x:v>
      </x:c>
      <x:c r="B6" s="1"/>
    </x:row>
    <x:row r="7" ht="25" customHeight="1">
      <x:c r="A7" s="1" t="str">
        <x:v>2. Preencha as células azuis. Zero é um dado válido; campo vazio significa dado ainda não informado.</x:v>
      </x:c>
      <x:c r="B7" s="1"/>
    </x:row>
    <x:row r="8" ht="25" customHeight="1">
      <x:c r="A8" s="1" t="str">
        <x:v>3. Informe todos os sete números de cada linha e uma identificação. Há espaço para 30 linhas.</x:v>
      </x:c>
      <x:c r="B8" s="1"/>
    </x:row>
    <x:row r="9" ht="25" customHeight="1">
      <x:c r="A9" s="1" t="str">
        <x:v>4. Em Resultado do período, informe os gastos fixos uma única vez. Confira as linhas incompletas.</x:v>
      </x:c>
      <x:c r="B9" s="1"/>
    </x:row>
    <x:row r="10" ht="25" customHeight="1">
      <x:c r="A10" s="1" t="str">
        <x:v>5. Em Cenários, teste uma venda isolada. O teste não altera seu planejamento nem o exemplo.</x:v>
      </x:c>
      <x:c r="B10" s="1"/>
    </x:row>
    <x:row r="11" ht="25" customHeight="1">
      <x:c r="A11" s="1" t="str">
        <x:v>6. Exemplo Aurora é fictício e separado dos seus dados. Use-o para conferir a lógica.</x:v>
      </x:c>
      <x:c r="B11" s="1"/>
    </x:row>
    <x:row r="12" ht="25" customHeight="1">
      <x:c r="A12" s="1"/>
      <x:c r="B12" s="1"/>
    </x:row>
    <x:row r="13" ht="25" customHeight="1">
      <x:c r="A13" s="1" t="str">
        <x:v>Percentuais incidem sobre o preço bruto cobrado. Digite 12% ou 0,12, nunca 12.</x:v>
      </x:c>
      <x:c r="B13" s="1"/>
    </x:row>
    <x:row r="14" ht="25" customHeight="1">
      <x:c r="A14" s="1" t="str">
        <x:v>Tarifa por pedido é dividida pelos itens por pedido. Não repita gastos já incluídos no custo-base.</x:v>
      </x:c>
      <x:c r="B14" s="1"/>
    </x:row>
    <x:row r="15" ht="25" customHeight="1">
      <x:c r="A15" s="1" t="str">
        <x:v>Contribuição não é lucro líquido. O resultado exclui juros e tributos sobre lucro não lançados.</x:v>
      </x:c>
      <x:c r="B15" s="1"/>
    </x:row>
    <x:row r="16" ht="25" customHeight="1">
      <x:c r="A16" s="1" t="str">
        <x:v>Confirme bases tributárias com a contabilidade. Quantidade prevista não é venda garantida.</x:v>
      </x:c>
      <x:c r="B16" s="1"/>
    </x:row>
    <x:row r="17" ht="25" customHeight="1">
      <x:c r="A17" s="1"/>
      <x:c r="B17" s="1"/>
    </x:row>
    <x:row r="18" ht="25" customHeight="1">
      <x:c r="A18" s="1" t="str">
        <x:v>Fonte e método: exemplo próprio; confira o guia e as referências antes de usar.</x:v>
      </x:c>
      <x:c r="B18" s="1"/>
    </x:row>
    <x:row r="19" ht="25" customHeight="1">
      <x:c r="A19" s="1" t="str">
        <x:v>https://guiacapitaldegiro.com.br/blog/planilha-de-precificacao-gratis</x:v>
      </x:c>
      <x:c r="B19" s="1"/>
    </x:row>
    <x:row r="20" ht="25" customHeight="1">
      <x:c r="A20" s="1"/>
      <x:c r="B20" s="1"/>
    </x:row>
    <x:row r="21" ht="25" customHeight="1">
      <x:c r="A21" s="1" t="str">
        <x:v>Período do planejamento (preencha):</x:v>
      </x:c>
      <x:c r="B21" s="4"/>
    </x:row>
    <x:row r="22" ht="25" customHeight="1">
      <x:c r="A22" s="1"/>
      <x:c r="B22" s="1"/>
    </x:row>
    <x:row r="23" ht="25" customHeight="1">
      <x:c r="A23" s="1" t="str">
        <x:v>Registre a origem e a data dos seus custos junto à identificação ou nos seus controles de apoio.</x:v>
      </x:c>
      <x:c r="B23" s="1"/>
    </x:row>
    <x:row r="24" ht="25" customHeight="1">
      <x:c r="A24" s="1"/>
      <x:c r="B24" s="1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7533B"/>
  </x:sheetPr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30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26" hidden="0" customWidth="1"/>
  </x:cols>
  <x:sheetData>
    <x:row r="1" ht="25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</x:row>
    <x:row r="2" ht="25" customHeight="1">
      <x:c r="A2" s="2" t="str">
        <x:v>Produtos e canais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</x:row>
    <x:row r="3" ht="25" customHeight="1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</x:row>
    <x:row r="4" ht="25" customHeight="1">
      <x:c r="A4" s="1" t="str">
        <x:v>Preencha A:H. Custos fixos ficam apenas na aba Resultado do período.</x:v>
      </x:c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</x:row>
    <x:row r="5" ht="25" customHeight="1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</x:row>
    <x:row r="6" ht="48" customHeight="1">
      <x:c r="A6" s="9" t="str">
        <x:v>SKU / canal / condição</x:v>
      </x:c>
      <x:c r="B6" s="9" t="str">
        <x:v>Preço R$/un.</x:v>
      </x:c>
      <x:c r="C6" s="9" t="str">
        <x:v>Custo-base R$/un.</x:v>
      </x:c>
      <x:c r="D6" s="9" t="str">
        <x:v>Outros R$/un.</x:v>
      </x:c>
      <x:c r="E6" s="9" t="str">
        <x:v>Tarifa R$/pedido</x:v>
      </x:c>
      <x:c r="F6" s="9" t="str">
        <x:v>Itens / pedido</x:v>
      </x:c>
      <x:c r="G6" s="9" t="str">
        <x:v>Variáveis %</x:v>
      </x:c>
      <x:c r="H6" s="9" t="str">
        <x:v>Quantidade período</x:v>
      </x:c>
      <x:c r="I6" s="9" t="str">
        <x:v>Contribuição R$/un.</x:v>
      </x:c>
      <x:c r="J6" s="9" t="str">
        <x:v>Contribuição total R$</x:v>
      </x:c>
      <x:c r="K6" s="9" t="str">
        <x:v>Receita bruta R$</x:v>
      </x:c>
      <x:c r="L6" s="9" t="str">
        <x:v>Situação</x:v>
      </x:c>
    </x:row>
    <x:row r="7" ht="25" customHeight="1">
      <x:c r="A7" s="4"/>
      <x:c r="B7" s="10"/>
      <x:c r="C7" s="10"/>
      <x:c r="D7" s="10"/>
      <x:c r="E7" s="10"/>
      <x:c r="F7" s="10"/>
      <x:c r="G7" s="11"/>
      <x:c r="H7" s="12"/>
      <x:c r="I7" s="13" t="str">
        <x:f>IF(L7="OK",B7*(1-G7)-C7-D7-E7/F7,"")</x:f>
      </x:c>
      <x:c r="J7" s="13" t="str">
        <x:f>IF(L7="OK",I7*H7,"")</x:f>
      </x:c>
      <x:c r="K7" s="13" t="str">
        <x:f>IF(L7="OK",B7*H7,"")</x:f>
      </x:c>
      <x:c r="L7" s="1" t="str">
        <x:f>IF(COUNTA(A7:H7)=0,"",IF(OR(A7="",COUNT(B7:H7)&lt;&gt;7),"Preencher dados",IF(OR(B7&lt;=0,C7&lt;0,D7&lt;0,E7&lt;0,F7&lt;=0,G7&lt;0,G7&gt;=1,H7&lt;0),"Corrigir dados","OK")))</x:f>
      </x:c>
    </x:row>
    <x:row r="8" ht="25" customHeight="1">
      <x:c r="A8" s="4"/>
      <x:c r="B8" s="10"/>
      <x:c r="C8" s="10"/>
      <x:c r="D8" s="10"/>
      <x:c r="E8" s="10"/>
      <x:c r="F8" s="10"/>
      <x:c r="G8" s="11"/>
      <x:c r="H8" s="12"/>
      <x:c r="I8" s="13" t="str">
        <x:f>IF(L8="OK",B8*(1-G8)-C8-D8-E8/F8,"")</x:f>
      </x:c>
      <x:c r="J8" s="13" t="str">
        <x:f>IF(L8="OK",I8*H8,"")</x:f>
      </x:c>
      <x:c r="K8" s="13" t="str">
        <x:f>IF(L8="OK",B8*H8,"")</x:f>
      </x:c>
      <x:c r="L8" s="1" t="str">
        <x:f>IF(COUNTA(A8:H8)=0,"",IF(OR(A8="",COUNT(B8:H8)&lt;&gt;7),"Preencher dados",IF(OR(B8&lt;=0,C8&lt;0,D8&lt;0,E8&lt;0,F8&lt;=0,G8&lt;0,G8&gt;=1,H8&lt;0),"Corrigir dados","OK")))</x:f>
      </x:c>
    </x:row>
    <x:row r="9" ht="25" customHeight="1">
      <x:c r="A9" s="4"/>
      <x:c r="B9" s="10"/>
      <x:c r="C9" s="10"/>
      <x:c r="D9" s="10"/>
      <x:c r="E9" s="10"/>
      <x:c r="F9" s="10"/>
      <x:c r="G9" s="11"/>
      <x:c r="H9" s="12"/>
      <x:c r="I9" s="13" t="str">
        <x:f>IF(L9="OK",B9*(1-G9)-C9-D9-E9/F9,"")</x:f>
      </x:c>
      <x:c r="J9" s="13" t="str">
        <x:f>IF(L9="OK",I9*H9,"")</x:f>
      </x:c>
      <x:c r="K9" s="13" t="str">
        <x:f>IF(L9="OK",B9*H9,"")</x:f>
      </x:c>
      <x:c r="L9" s="1" t="str">
        <x:f>IF(COUNTA(A9:H9)=0,"",IF(OR(A9="",COUNT(B9:H9)&lt;&gt;7),"Preencher dados",IF(OR(B9&lt;=0,C9&lt;0,D9&lt;0,E9&lt;0,F9&lt;=0,G9&lt;0,G9&gt;=1,H9&lt;0),"Corrigir dados","OK")))</x:f>
      </x:c>
    </x:row>
    <x:row r="10" ht="25" customHeight="1">
      <x:c r="A10" s="4"/>
      <x:c r="B10" s="10"/>
      <x:c r="C10" s="10"/>
      <x:c r="D10" s="10"/>
      <x:c r="E10" s="10"/>
      <x:c r="F10" s="10"/>
      <x:c r="G10" s="11"/>
      <x:c r="H10" s="12"/>
      <x:c r="I10" s="13" t="str">
        <x:f>IF(L10="OK",B10*(1-G10)-C10-D10-E10/F10,"")</x:f>
      </x:c>
      <x:c r="J10" s="13" t="str">
        <x:f>IF(L10="OK",I10*H10,"")</x:f>
      </x:c>
      <x:c r="K10" s="13" t="str">
        <x:f>IF(L10="OK",B10*H10,"")</x:f>
      </x:c>
      <x:c r="L10" s="1" t="str">
        <x:f>IF(COUNTA(A10:H10)=0,"",IF(OR(A10="",COUNT(B10:H10)&lt;&gt;7),"Preencher dados",IF(OR(B10&lt;=0,C10&lt;0,D10&lt;0,E10&lt;0,F10&lt;=0,G10&lt;0,G10&gt;=1,H10&lt;0),"Corrigir dados","OK")))</x:f>
      </x:c>
    </x:row>
    <x:row r="11" ht="25" customHeight="1">
      <x:c r="A11" s="4"/>
      <x:c r="B11" s="10"/>
      <x:c r="C11" s="10"/>
      <x:c r="D11" s="10"/>
      <x:c r="E11" s="10"/>
      <x:c r="F11" s="10"/>
      <x:c r="G11" s="11"/>
      <x:c r="H11" s="12"/>
      <x:c r="I11" s="13" t="str">
        <x:f>IF(L11="OK",B11*(1-G11)-C11-D11-E11/F11,"")</x:f>
      </x:c>
      <x:c r="J11" s="13" t="str">
        <x:f>IF(L11="OK",I11*H11,"")</x:f>
      </x:c>
      <x:c r="K11" s="13" t="str">
        <x:f>IF(L11="OK",B11*H11,"")</x:f>
      </x:c>
      <x:c r="L11" s="1" t="str">
        <x:f>IF(COUNTA(A11:H11)=0,"",IF(OR(A11="",COUNT(B11:H11)&lt;&gt;7),"Preencher dados",IF(OR(B11&lt;=0,C11&lt;0,D11&lt;0,E11&lt;0,F11&lt;=0,G11&lt;0,G11&gt;=1,H11&lt;0),"Corrigir dados","OK")))</x:f>
      </x:c>
    </x:row>
    <x:row r="12" ht="25" customHeight="1">
      <x:c r="A12" s="4"/>
      <x:c r="B12" s="10"/>
      <x:c r="C12" s="10"/>
      <x:c r="D12" s="10"/>
      <x:c r="E12" s="10"/>
      <x:c r="F12" s="10"/>
      <x:c r="G12" s="11"/>
      <x:c r="H12" s="12"/>
      <x:c r="I12" s="13" t="str">
        <x:f>IF(L12="OK",B12*(1-G12)-C12-D12-E12/F12,"")</x:f>
      </x:c>
      <x:c r="J12" s="13" t="str">
        <x:f>IF(L12="OK",I12*H12,"")</x:f>
      </x:c>
      <x:c r="K12" s="13" t="str">
        <x:f>IF(L12="OK",B12*H12,"")</x:f>
      </x:c>
      <x:c r="L12" s="1" t="str">
        <x:f>IF(COUNTA(A12:H12)=0,"",IF(OR(A12="",COUNT(B12:H12)&lt;&gt;7),"Preencher dados",IF(OR(B12&lt;=0,C12&lt;0,D12&lt;0,E12&lt;0,F12&lt;=0,G12&lt;0,G12&gt;=1,H12&lt;0),"Corrigir dados","OK")))</x:f>
      </x:c>
    </x:row>
    <x:row r="13" ht="25" customHeight="1">
      <x:c r="A13" s="4"/>
      <x:c r="B13" s="10"/>
      <x:c r="C13" s="10"/>
      <x:c r="D13" s="10"/>
      <x:c r="E13" s="10"/>
      <x:c r="F13" s="10"/>
      <x:c r="G13" s="11"/>
      <x:c r="H13" s="12"/>
      <x:c r="I13" s="13" t="str">
        <x:f>IF(L13="OK",B13*(1-G13)-C13-D13-E13/F13,"")</x:f>
      </x:c>
      <x:c r="J13" s="13" t="str">
        <x:f>IF(L13="OK",I13*H13,"")</x:f>
      </x:c>
      <x:c r="K13" s="13" t="str">
        <x:f>IF(L13="OK",B13*H13,"")</x:f>
      </x:c>
      <x:c r="L13" s="1" t="str">
        <x:f>IF(COUNTA(A13:H13)=0,"",IF(OR(A13="",COUNT(B13:H13)&lt;&gt;7),"Preencher dados",IF(OR(B13&lt;=0,C13&lt;0,D13&lt;0,E13&lt;0,F13&lt;=0,G13&lt;0,G13&gt;=1,H13&lt;0),"Corrigir dados","OK")))</x:f>
      </x:c>
    </x:row>
    <x:row r="14" ht="25" customHeight="1">
      <x:c r="A14" s="4"/>
      <x:c r="B14" s="10"/>
      <x:c r="C14" s="10"/>
      <x:c r="D14" s="10"/>
      <x:c r="E14" s="10"/>
      <x:c r="F14" s="10"/>
      <x:c r="G14" s="11"/>
      <x:c r="H14" s="12"/>
      <x:c r="I14" s="13" t="str">
        <x:f>IF(L14="OK",B14*(1-G14)-C14-D14-E14/F14,"")</x:f>
      </x:c>
      <x:c r="J14" s="13" t="str">
        <x:f>IF(L14="OK",I14*H14,"")</x:f>
      </x:c>
      <x:c r="K14" s="13" t="str">
        <x:f>IF(L14="OK",B14*H14,"")</x:f>
      </x:c>
      <x:c r="L14" s="1" t="str">
        <x:f>IF(COUNTA(A14:H14)=0,"",IF(OR(A14="",COUNT(B14:H14)&lt;&gt;7),"Preencher dados",IF(OR(B14&lt;=0,C14&lt;0,D14&lt;0,E14&lt;0,F14&lt;=0,G14&lt;0,G14&gt;=1,H14&lt;0),"Corrigir dados","OK")))</x:f>
      </x:c>
    </x:row>
    <x:row r="15" ht="25" customHeight="1">
      <x:c r="A15" s="4"/>
      <x:c r="B15" s="10"/>
      <x:c r="C15" s="10"/>
      <x:c r="D15" s="10"/>
      <x:c r="E15" s="10"/>
      <x:c r="F15" s="10"/>
      <x:c r="G15" s="11"/>
      <x:c r="H15" s="12"/>
      <x:c r="I15" s="13" t="str">
        <x:f>IF(L15="OK",B15*(1-G15)-C15-D15-E15/F15,"")</x:f>
      </x:c>
      <x:c r="J15" s="13" t="str">
        <x:f>IF(L15="OK",I15*H15,"")</x:f>
      </x:c>
      <x:c r="K15" s="13" t="str">
        <x:f>IF(L15="OK",B15*H15,"")</x:f>
      </x:c>
      <x:c r="L15" s="1" t="str">
        <x:f>IF(COUNTA(A15:H15)=0,"",IF(OR(A15="",COUNT(B15:H15)&lt;&gt;7),"Preencher dados",IF(OR(B15&lt;=0,C15&lt;0,D15&lt;0,E15&lt;0,F15&lt;=0,G15&lt;0,G15&gt;=1,H15&lt;0),"Corrigir dados","OK")))</x:f>
      </x:c>
    </x:row>
    <x:row r="16" ht="25" customHeight="1">
      <x:c r="A16" s="4"/>
      <x:c r="B16" s="10"/>
      <x:c r="C16" s="10"/>
      <x:c r="D16" s="10"/>
      <x:c r="E16" s="10"/>
      <x:c r="F16" s="10"/>
      <x:c r="G16" s="11"/>
      <x:c r="H16" s="12"/>
      <x:c r="I16" s="13" t="str">
        <x:f>IF(L16="OK",B16*(1-G16)-C16-D16-E16/F16,"")</x:f>
      </x:c>
      <x:c r="J16" s="13" t="str">
        <x:f>IF(L16="OK",I16*H16,"")</x:f>
      </x:c>
      <x:c r="K16" s="13" t="str">
        <x:f>IF(L16="OK",B16*H16,"")</x:f>
      </x:c>
      <x:c r="L16" s="1" t="str">
        <x:f>IF(COUNTA(A16:H16)=0,"",IF(OR(A16="",COUNT(B16:H16)&lt;&gt;7),"Preencher dados",IF(OR(B16&lt;=0,C16&lt;0,D16&lt;0,E16&lt;0,F16&lt;=0,G16&lt;0,G16&gt;=1,H16&lt;0),"Corrigir dados","OK")))</x:f>
      </x:c>
    </x:row>
    <x:row r="17" ht="25" customHeight="1">
      <x:c r="A17" s="4"/>
      <x:c r="B17" s="10"/>
      <x:c r="C17" s="10"/>
      <x:c r="D17" s="10"/>
      <x:c r="E17" s="10"/>
      <x:c r="F17" s="10"/>
      <x:c r="G17" s="11"/>
      <x:c r="H17" s="12"/>
      <x:c r="I17" s="13" t="str">
        <x:f>IF(L17="OK",B17*(1-G17)-C17-D17-E17/F17,"")</x:f>
      </x:c>
      <x:c r="J17" s="13" t="str">
        <x:f>IF(L17="OK",I17*H17,"")</x:f>
      </x:c>
      <x:c r="K17" s="13" t="str">
        <x:f>IF(L17="OK",B17*H17,"")</x:f>
      </x:c>
      <x:c r="L17" s="1" t="str">
        <x:f>IF(COUNTA(A17:H17)=0,"",IF(OR(A17="",COUNT(B17:H17)&lt;&gt;7),"Preencher dados",IF(OR(B17&lt;=0,C17&lt;0,D17&lt;0,E17&lt;0,F17&lt;=0,G17&lt;0,G17&gt;=1,H17&lt;0),"Corrigir dados","OK")))</x:f>
      </x:c>
    </x:row>
    <x:row r="18" ht="25" customHeight="1">
      <x:c r="A18" s="4"/>
      <x:c r="B18" s="10"/>
      <x:c r="C18" s="10"/>
      <x:c r="D18" s="10"/>
      <x:c r="E18" s="10"/>
      <x:c r="F18" s="10"/>
      <x:c r="G18" s="11"/>
      <x:c r="H18" s="12"/>
      <x:c r="I18" s="13" t="str">
        <x:f>IF(L18="OK",B18*(1-G18)-C18-D18-E18/F18,"")</x:f>
      </x:c>
      <x:c r="J18" s="13" t="str">
        <x:f>IF(L18="OK",I18*H18,"")</x:f>
      </x:c>
      <x:c r="K18" s="13" t="str">
        <x:f>IF(L18="OK",B18*H18,"")</x:f>
      </x:c>
      <x:c r="L18" s="1" t="str">
        <x:f>IF(COUNTA(A18:H18)=0,"",IF(OR(A18="",COUNT(B18:H18)&lt;&gt;7),"Preencher dados",IF(OR(B18&lt;=0,C18&lt;0,D18&lt;0,E18&lt;0,F18&lt;=0,G18&lt;0,G18&gt;=1,H18&lt;0),"Corrigir dados","OK")))</x:f>
      </x:c>
    </x:row>
    <x:row r="19" ht="25" customHeight="1">
      <x:c r="A19" s="4"/>
      <x:c r="B19" s="10"/>
      <x:c r="C19" s="10"/>
      <x:c r="D19" s="10"/>
      <x:c r="E19" s="10"/>
      <x:c r="F19" s="10"/>
      <x:c r="G19" s="11"/>
      <x:c r="H19" s="12"/>
      <x:c r="I19" s="13" t="str">
        <x:f>IF(L19="OK",B19*(1-G19)-C19-D19-E19/F19,"")</x:f>
      </x:c>
      <x:c r="J19" s="13" t="str">
        <x:f>IF(L19="OK",I19*H19,"")</x:f>
      </x:c>
      <x:c r="K19" s="13" t="str">
        <x:f>IF(L19="OK",B19*H19,"")</x:f>
      </x:c>
      <x:c r="L19" s="1" t="str">
        <x:f>IF(COUNTA(A19:H19)=0,"",IF(OR(A19="",COUNT(B19:H19)&lt;&gt;7),"Preencher dados",IF(OR(B19&lt;=0,C19&lt;0,D19&lt;0,E19&lt;0,F19&lt;=0,G19&lt;0,G19&gt;=1,H19&lt;0),"Corrigir dados","OK")))</x:f>
      </x:c>
    </x:row>
    <x:row r="20" ht="25" customHeight="1">
      <x:c r="A20" s="4"/>
      <x:c r="B20" s="10"/>
      <x:c r="C20" s="10"/>
      <x:c r="D20" s="10"/>
      <x:c r="E20" s="10"/>
      <x:c r="F20" s="10"/>
      <x:c r="G20" s="11"/>
      <x:c r="H20" s="12"/>
      <x:c r="I20" s="13" t="str">
        <x:f>IF(L20="OK",B20*(1-G20)-C20-D20-E20/F20,"")</x:f>
      </x:c>
      <x:c r="J20" s="13" t="str">
        <x:f>IF(L20="OK",I20*H20,"")</x:f>
      </x:c>
      <x:c r="K20" s="13" t="str">
        <x:f>IF(L20="OK",B20*H20,"")</x:f>
      </x:c>
      <x:c r="L20" s="1" t="str">
        <x:f>IF(COUNTA(A20:H20)=0,"",IF(OR(A20="",COUNT(B20:H20)&lt;&gt;7),"Preencher dados",IF(OR(B20&lt;=0,C20&lt;0,D20&lt;0,E20&lt;0,F20&lt;=0,G20&lt;0,G20&gt;=1,H20&lt;0),"Corrigir dados","OK")))</x:f>
      </x:c>
    </x:row>
    <x:row r="21" ht="25" customHeight="1">
      <x:c r="A21" s="4"/>
      <x:c r="B21" s="10"/>
      <x:c r="C21" s="10"/>
      <x:c r="D21" s="10"/>
      <x:c r="E21" s="10"/>
      <x:c r="F21" s="10"/>
      <x:c r="G21" s="11"/>
      <x:c r="H21" s="12"/>
      <x:c r="I21" s="13" t="str">
        <x:f>IF(L21="OK",B21*(1-G21)-C21-D21-E21/F21,"")</x:f>
      </x:c>
      <x:c r="J21" s="13" t="str">
        <x:f>IF(L21="OK",I21*H21,"")</x:f>
      </x:c>
      <x:c r="K21" s="13" t="str">
        <x:f>IF(L21="OK",B21*H21,"")</x:f>
      </x:c>
      <x:c r="L21" s="1" t="str">
        <x:f>IF(COUNTA(A21:H21)=0,"",IF(OR(A21="",COUNT(B21:H21)&lt;&gt;7),"Preencher dados",IF(OR(B21&lt;=0,C21&lt;0,D21&lt;0,E21&lt;0,F21&lt;=0,G21&lt;0,G21&gt;=1,H21&lt;0),"Corrigir dados","OK")))</x:f>
      </x:c>
    </x:row>
    <x:row r="22" ht="25" customHeight="1">
      <x:c r="A22" s="4"/>
      <x:c r="B22" s="10"/>
      <x:c r="C22" s="10"/>
      <x:c r="D22" s="10"/>
      <x:c r="E22" s="10"/>
      <x:c r="F22" s="10"/>
      <x:c r="G22" s="11"/>
      <x:c r="H22" s="12"/>
      <x:c r="I22" s="13" t="str">
        <x:f>IF(L22="OK",B22*(1-G22)-C22-D22-E22/F22,"")</x:f>
      </x:c>
      <x:c r="J22" s="13" t="str">
        <x:f>IF(L22="OK",I22*H22,"")</x:f>
      </x:c>
      <x:c r="K22" s="13" t="str">
        <x:f>IF(L22="OK",B22*H22,"")</x:f>
      </x:c>
      <x:c r="L22" s="1" t="str">
        <x:f>IF(COUNTA(A22:H22)=0,"",IF(OR(A22="",COUNT(B22:H22)&lt;&gt;7),"Preencher dados",IF(OR(B22&lt;=0,C22&lt;0,D22&lt;0,E22&lt;0,F22&lt;=0,G22&lt;0,G22&gt;=1,H22&lt;0),"Corrigir dados","OK")))</x:f>
      </x:c>
    </x:row>
    <x:row r="23" ht="25" customHeight="1">
      <x:c r="A23" s="4"/>
      <x:c r="B23" s="10"/>
      <x:c r="C23" s="10"/>
      <x:c r="D23" s="10"/>
      <x:c r="E23" s="10"/>
      <x:c r="F23" s="10"/>
      <x:c r="G23" s="11"/>
      <x:c r="H23" s="12"/>
      <x:c r="I23" s="13" t="str">
        <x:f>IF(L23="OK",B23*(1-G23)-C23-D23-E23/F23,"")</x:f>
      </x:c>
      <x:c r="J23" s="13" t="str">
        <x:f>IF(L23="OK",I23*H23,"")</x:f>
      </x:c>
      <x:c r="K23" s="13" t="str">
        <x:f>IF(L23="OK",B23*H23,"")</x:f>
      </x:c>
      <x:c r="L23" s="1" t="str">
        <x:f>IF(COUNTA(A23:H23)=0,"",IF(OR(A23="",COUNT(B23:H23)&lt;&gt;7),"Preencher dados",IF(OR(B23&lt;=0,C23&lt;0,D23&lt;0,E23&lt;0,F23&lt;=0,G23&lt;0,G23&gt;=1,H23&lt;0),"Corrigir dados","OK")))</x:f>
      </x:c>
    </x:row>
    <x:row r="24" ht="25" customHeight="1">
      <x:c r="A24" s="4"/>
      <x:c r="B24" s="10"/>
      <x:c r="C24" s="10"/>
      <x:c r="D24" s="10"/>
      <x:c r="E24" s="10"/>
      <x:c r="F24" s="10"/>
      <x:c r="G24" s="11"/>
      <x:c r="H24" s="12"/>
      <x:c r="I24" s="13" t="str">
        <x:f>IF(L24="OK",B24*(1-G24)-C24-D24-E24/F24,"")</x:f>
      </x:c>
      <x:c r="J24" s="13" t="str">
        <x:f>IF(L24="OK",I24*H24,"")</x:f>
      </x:c>
      <x:c r="K24" s="13" t="str">
        <x:f>IF(L24="OK",B24*H24,"")</x:f>
      </x:c>
      <x:c r="L24" s="1" t="str">
        <x:f>IF(COUNTA(A24:H24)=0,"",IF(OR(A24="",COUNT(B24:H24)&lt;&gt;7),"Preencher dados",IF(OR(B24&lt;=0,C24&lt;0,D24&lt;0,E24&lt;0,F24&lt;=0,G24&lt;0,G24&gt;=1,H24&lt;0),"Corrigir dados","OK")))</x:f>
      </x:c>
    </x:row>
    <x:row r="25" ht="25" customHeight="1">
      <x:c r="A25" s="4"/>
      <x:c r="B25" s="10"/>
      <x:c r="C25" s="10"/>
      <x:c r="D25" s="10"/>
      <x:c r="E25" s="10"/>
      <x:c r="F25" s="10"/>
      <x:c r="G25" s="11"/>
      <x:c r="H25" s="12"/>
      <x:c r="I25" s="13" t="str">
        <x:f>IF(L25="OK",B25*(1-G25)-C25-D25-E25/F25,"")</x:f>
      </x:c>
      <x:c r="J25" s="13" t="str">
        <x:f>IF(L25="OK",I25*H25,"")</x:f>
      </x:c>
      <x:c r="K25" s="13" t="str">
        <x:f>IF(L25="OK",B25*H25,"")</x:f>
      </x:c>
      <x:c r="L25" s="1" t="str">
        <x:f>IF(COUNTA(A25:H25)=0,"",IF(OR(A25="",COUNT(B25:H25)&lt;&gt;7),"Preencher dados",IF(OR(B25&lt;=0,C25&lt;0,D25&lt;0,E25&lt;0,F25&lt;=0,G25&lt;0,G25&gt;=1,H25&lt;0),"Corrigir dados","OK")))</x:f>
      </x:c>
    </x:row>
    <x:row r="26" ht="25" customHeight="1">
      <x:c r="A26" s="4"/>
      <x:c r="B26" s="10"/>
      <x:c r="C26" s="10"/>
      <x:c r="D26" s="10"/>
      <x:c r="E26" s="10"/>
      <x:c r="F26" s="10"/>
      <x:c r="G26" s="11"/>
      <x:c r="H26" s="12"/>
      <x:c r="I26" s="13" t="str">
        <x:f>IF(L26="OK",B26*(1-G26)-C26-D26-E26/F26,"")</x:f>
      </x:c>
      <x:c r="J26" s="13" t="str">
        <x:f>IF(L26="OK",I26*H26,"")</x:f>
      </x:c>
      <x:c r="K26" s="13" t="str">
        <x:f>IF(L26="OK",B26*H26,"")</x:f>
      </x:c>
      <x:c r="L26" s="1" t="str">
        <x:f>IF(COUNTA(A26:H26)=0,"",IF(OR(A26="",COUNT(B26:H26)&lt;&gt;7),"Preencher dados",IF(OR(B26&lt;=0,C26&lt;0,D26&lt;0,E26&lt;0,F26&lt;=0,G26&lt;0,G26&gt;=1,H26&lt;0),"Corrigir dados","OK")))</x:f>
      </x:c>
    </x:row>
    <x:row r="27" ht="25" customHeight="1">
      <x:c r="A27" s="4"/>
      <x:c r="B27" s="10"/>
      <x:c r="C27" s="10"/>
      <x:c r="D27" s="10"/>
      <x:c r="E27" s="10"/>
      <x:c r="F27" s="10"/>
      <x:c r="G27" s="11"/>
      <x:c r="H27" s="12"/>
      <x:c r="I27" s="13" t="str">
        <x:f>IF(L27="OK",B27*(1-G27)-C27-D27-E27/F27,"")</x:f>
      </x:c>
      <x:c r="J27" s="13" t="str">
        <x:f>IF(L27="OK",I27*H27,"")</x:f>
      </x:c>
      <x:c r="K27" s="13" t="str">
        <x:f>IF(L27="OK",B27*H27,"")</x:f>
      </x:c>
      <x:c r="L27" s="1" t="str">
        <x:f>IF(COUNTA(A27:H27)=0,"",IF(OR(A27="",COUNT(B27:H27)&lt;&gt;7),"Preencher dados",IF(OR(B27&lt;=0,C27&lt;0,D27&lt;0,E27&lt;0,F27&lt;=0,G27&lt;0,G27&gt;=1,H27&lt;0),"Corrigir dados","OK")))</x:f>
      </x:c>
    </x:row>
    <x:row r="28" ht="25" customHeight="1">
      <x:c r="A28" s="4"/>
      <x:c r="B28" s="10"/>
      <x:c r="C28" s="10"/>
      <x:c r="D28" s="10"/>
      <x:c r="E28" s="10"/>
      <x:c r="F28" s="10"/>
      <x:c r="G28" s="11"/>
      <x:c r="H28" s="12"/>
      <x:c r="I28" s="13" t="str">
        <x:f>IF(L28="OK",B28*(1-G28)-C28-D28-E28/F28,"")</x:f>
      </x:c>
      <x:c r="J28" s="13" t="str">
        <x:f>IF(L28="OK",I28*H28,"")</x:f>
      </x:c>
      <x:c r="K28" s="13" t="str">
        <x:f>IF(L28="OK",B28*H28,"")</x:f>
      </x:c>
      <x:c r="L28" s="1" t="str">
        <x:f>IF(COUNTA(A28:H28)=0,"",IF(OR(A28="",COUNT(B28:H28)&lt;&gt;7),"Preencher dados",IF(OR(B28&lt;=0,C28&lt;0,D28&lt;0,E28&lt;0,F28&lt;=0,G28&lt;0,G28&gt;=1,H28&lt;0),"Corrigir dados","OK")))</x:f>
      </x:c>
    </x:row>
    <x:row r="29" ht="25" customHeight="1">
      <x:c r="A29" s="4"/>
      <x:c r="B29" s="10"/>
      <x:c r="C29" s="10"/>
      <x:c r="D29" s="10"/>
      <x:c r="E29" s="10"/>
      <x:c r="F29" s="10"/>
      <x:c r="G29" s="11"/>
      <x:c r="H29" s="12"/>
      <x:c r="I29" s="13" t="str">
        <x:f>IF(L29="OK",B29*(1-G29)-C29-D29-E29/F29,"")</x:f>
      </x:c>
      <x:c r="J29" s="13" t="str">
        <x:f>IF(L29="OK",I29*H29,"")</x:f>
      </x:c>
      <x:c r="K29" s="13" t="str">
        <x:f>IF(L29="OK",B29*H29,"")</x:f>
      </x:c>
      <x:c r="L29" s="1" t="str">
        <x:f>IF(COUNTA(A29:H29)=0,"",IF(OR(A29="",COUNT(B29:H29)&lt;&gt;7),"Preencher dados",IF(OR(B29&lt;=0,C29&lt;0,D29&lt;0,E29&lt;0,F29&lt;=0,G29&lt;0,G29&gt;=1,H29&lt;0),"Corrigir dados","OK")))</x:f>
      </x:c>
    </x:row>
    <x:row r="30" ht="25" customHeight="1">
      <x:c r="A30" s="4"/>
      <x:c r="B30" s="10"/>
      <x:c r="C30" s="10"/>
      <x:c r="D30" s="10"/>
      <x:c r="E30" s="10"/>
      <x:c r="F30" s="10"/>
      <x:c r="G30" s="11"/>
      <x:c r="H30" s="12"/>
      <x:c r="I30" s="13" t="str">
        <x:f>IF(L30="OK",B30*(1-G30)-C30-D30-E30/F30,"")</x:f>
      </x:c>
      <x:c r="J30" s="13" t="str">
        <x:f>IF(L30="OK",I30*H30,"")</x:f>
      </x:c>
      <x:c r="K30" s="13" t="str">
        <x:f>IF(L30="OK",B30*H30,"")</x:f>
      </x:c>
      <x:c r="L30" s="1" t="str">
        <x:f>IF(COUNTA(A30:H30)=0,"",IF(OR(A30="",COUNT(B30:H30)&lt;&gt;7),"Preencher dados",IF(OR(B30&lt;=0,C30&lt;0,D30&lt;0,E30&lt;0,F30&lt;=0,G30&lt;0,G30&gt;=1,H30&lt;0),"Corrigir dados","OK")))</x:f>
      </x:c>
    </x:row>
    <x:row r="31" ht="25" customHeight="1">
      <x:c r="A31" s="4"/>
      <x:c r="B31" s="10"/>
      <x:c r="C31" s="10"/>
      <x:c r="D31" s="10"/>
      <x:c r="E31" s="10"/>
      <x:c r="F31" s="10"/>
      <x:c r="G31" s="11"/>
      <x:c r="H31" s="12"/>
      <x:c r="I31" s="13" t="str">
        <x:f>IF(L31="OK",B31*(1-G31)-C31-D31-E31/F31,"")</x:f>
      </x:c>
      <x:c r="J31" s="13" t="str">
        <x:f>IF(L31="OK",I31*H31,"")</x:f>
      </x:c>
      <x:c r="K31" s="13" t="str">
        <x:f>IF(L31="OK",B31*H31,"")</x:f>
      </x:c>
      <x:c r="L31" s="1" t="str">
        <x:f>IF(COUNTA(A31:H31)=0,"",IF(OR(A31="",COUNT(B31:H31)&lt;&gt;7),"Preencher dados",IF(OR(B31&lt;=0,C31&lt;0,D31&lt;0,E31&lt;0,F31&lt;=0,G31&lt;0,G31&gt;=1,H31&lt;0),"Corrigir dados","OK")))</x:f>
      </x:c>
    </x:row>
    <x:row r="32" ht="25" customHeight="1">
      <x:c r="A32" s="4"/>
      <x:c r="B32" s="10"/>
      <x:c r="C32" s="10"/>
      <x:c r="D32" s="10"/>
      <x:c r="E32" s="10"/>
      <x:c r="F32" s="10"/>
      <x:c r="G32" s="11"/>
      <x:c r="H32" s="12"/>
      <x:c r="I32" s="13" t="str">
        <x:f>IF(L32="OK",B32*(1-G32)-C32-D32-E32/F32,"")</x:f>
      </x:c>
      <x:c r="J32" s="13" t="str">
        <x:f>IF(L32="OK",I32*H32,"")</x:f>
      </x:c>
      <x:c r="K32" s="13" t="str">
        <x:f>IF(L32="OK",B32*H32,"")</x:f>
      </x:c>
      <x:c r="L32" s="1" t="str">
        <x:f>IF(COUNTA(A32:H32)=0,"",IF(OR(A32="",COUNT(B32:H32)&lt;&gt;7),"Preencher dados",IF(OR(B32&lt;=0,C32&lt;0,D32&lt;0,E32&lt;0,F32&lt;=0,G32&lt;0,G32&gt;=1,H32&lt;0),"Corrigir dados","OK")))</x:f>
      </x:c>
    </x:row>
    <x:row r="33" ht="25" customHeight="1">
      <x:c r="A33" s="4"/>
      <x:c r="B33" s="10"/>
      <x:c r="C33" s="10"/>
      <x:c r="D33" s="10"/>
      <x:c r="E33" s="10"/>
      <x:c r="F33" s="10"/>
      <x:c r="G33" s="11"/>
      <x:c r="H33" s="12"/>
      <x:c r="I33" s="13" t="str">
        <x:f>IF(L33="OK",B33*(1-G33)-C33-D33-E33/F33,"")</x:f>
      </x:c>
      <x:c r="J33" s="13" t="str">
        <x:f>IF(L33="OK",I33*H33,"")</x:f>
      </x:c>
      <x:c r="K33" s="13" t="str">
        <x:f>IF(L33="OK",B33*H33,"")</x:f>
      </x:c>
      <x:c r="L33" s="1" t="str">
        <x:f>IF(COUNTA(A33:H33)=0,"",IF(OR(A33="",COUNT(B33:H33)&lt;&gt;7),"Preencher dados",IF(OR(B33&lt;=0,C33&lt;0,D33&lt;0,E33&lt;0,F33&lt;=0,G33&lt;0,G33&gt;=1,H33&lt;0),"Corrigir dados","OK")))</x:f>
      </x:c>
    </x:row>
    <x:row r="34" ht="25" customHeight="1">
      <x:c r="A34" s="4"/>
      <x:c r="B34" s="10"/>
      <x:c r="C34" s="10"/>
      <x:c r="D34" s="10"/>
      <x:c r="E34" s="10"/>
      <x:c r="F34" s="10"/>
      <x:c r="G34" s="11"/>
      <x:c r="H34" s="12"/>
      <x:c r="I34" s="13" t="str">
        <x:f>IF(L34="OK",B34*(1-G34)-C34-D34-E34/F34,"")</x:f>
      </x:c>
      <x:c r="J34" s="13" t="str">
        <x:f>IF(L34="OK",I34*H34,"")</x:f>
      </x:c>
      <x:c r="K34" s="13" t="str">
        <x:f>IF(L34="OK",B34*H34,"")</x:f>
      </x:c>
      <x:c r="L34" s="1" t="str">
        <x:f>IF(COUNTA(A34:H34)=0,"",IF(OR(A34="",COUNT(B34:H34)&lt;&gt;7),"Preencher dados",IF(OR(B34&lt;=0,C34&lt;0,D34&lt;0,E34&lt;0,F34&lt;=0,G34&lt;0,G34&gt;=1,H34&lt;0),"Corrigir dados","OK")))</x:f>
      </x:c>
    </x:row>
    <x:row r="35" ht="25" customHeight="1">
      <x:c r="A35" s="4"/>
      <x:c r="B35" s="10"/>
      <x:c r="C35" s="10"/>
      <x:c r="D35" s="10"/>
      <x:c r="E35" s="10"/>
      <x:c r="F35" s="10"/>
      <x:c r="G35" s="11"/>
      <x:c r="H35" s="12"/>
      <x:c r="I35" s="13" t="str">
        <x:f>IF(L35="OK",B35*(1-G35)-C35-D35-E35/F35,"")</x:f>
      </x:c>
      <x:c r="J35" s="13" t="str">
        <x:f>IF(L35="OK",I35*H35,"")</x:f>
      </x:c>
      <x:c r="K35" s="13" t="str">
        <x:f>IF(L35="OK",B35*H35,"")</x:f>
      </x:c>
      <x:c r="L35" s="1" t="str">
        <x:f>IF(COUNTA(A35:H35)=0,"",IF(OR(A35="",COUNT(B35:H35)&lt;&gt;7),"Preencher dados",IF(OR(B35&lt;=0,C35&lt;0,D35&lt;0,E35&lt;0,F35&lt;=0,G35&lt;0,G35&gt;=1,H35&lt;0),"Corrigir dados","OK")))</x:f>
      </x:c>
    </x:row>
    <x:row r="36" ht="25" customHeight="1">
      <x:c r="A36" s="4"/>
      <x:c r="B36" s="10"/>
      <x:c r="C36" s="10"/>
      <x:c r="D36" s="10"/>
      <x:c r="E36" s="10"/>
      <x:c r="F36" s="10"/>
      <x:c r="G36" s="11"/>
      <x:c r="H36" s="12"/>
      <x:c r="I36" s="13" t="str">
        <x:f>IF(L36="OK",B36*(1-G36)-C36-D36-E36/F36,"")</x:f>
      </x:c>
      <x:c r="J36" s="13" t="str">
        <x:f>IF(L36="OK",I36*H36,"")</x:f>
      </x:c>
      <x:c r="K36" s="13" t="str">
        <x:f>IF(L36="OK",B36*H36,"")</x:f>
      </x:c>
      <x:c r="L36" s="1" t="str">
        <x:f>IF(COUNTA(A36:H36)=0,"",IF(OR(A36="",COUNT(B36:H36)&lt;&gt;7),"Preencher dados",IF(OR(B36&lt;=0,C36&lt;0,D36&lt;0,E36&lt;0,F36&lt;=0,G36&lt;0,G36&gt;=1,H36&lt;0),"Corrigir dados","OK")))</x:f>
      </x:c>
    </x:row>
  </x:sheetData>
  <x:conditionalFormatting sqref="I7:J36">
    <x:cfRule type="cellIs" dxfId="0" priority="1" operator="lessThan">
      <x:formula>0</x:formula>
    </x:cfRule>
  </x:conditionalFormatting>
  <x:conditionalFormatting sqref="L7:L36">
    <x:cfRule type="containsText" dxfId="1" priority="2" operator="containsText" text="dados"/>
  </x:conditionalFormatting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07533B"/>
  </x:sheetPr>
  <x:sheetViews>
    <x:sheetView showGridLines="0" workbookViewId="0"/>
  </x:sheetViews>
  <x:sheetFormatPr defaultRowHeight="15"/>
  <x:cols>
    <x:col min="1" max="1" width="48" hidden="0" customWidth="1"/>
    <x:col min="2" max="2" width="25" hidden="0" customWidth="1"/>
    <x:col min="3" max="3" width="25" hidden="0" customWidth="1"/>
    <x:col min="4" max="4" width="18" hidden="0" customWidth="1"/>
  </x:cols>
  <x:sheetData>
    <x:row r="1" ht="25" customHeight="1">
      <x:c r="A1" s="1"/>
      <x:c r="B1" s="1"/>
      <x:c r="C1" s="1"/>
      <x:c r="D1" s="1"/>
    </x:row>
    <x:row r="2" ht="25" customHeight="1">
      <x:c r="A2" s="2" t="str">
        <x:v>Cenários</x:v>
      </x:c>
      <x:c r="B2" s="1"/>
      <x:c r="C2" s="1"/>
      <x:c r="D2" s="1"/>
    </x:row>
    <x:row r="3" ht="25" customHeight="1">
      <x:c r="A3" s="1"/>
      <x:c r="B3" s="1"/>
      <x:c r="C3" s="1"/>
      <x:c r="D3" s="1"/>
    </x:row>
    <x:row r="4" ht="25" customHeight="1">
      <x:c r="A4" s="1"/>
      <x:c r="B4" s="1"/>
      <x:c r="C4" s="1"/>
      <x:c r="D4" s="1"/>
    </x:row>
    <x:row r="5" ht="48" customHeight="1">
      <x:c r="A5" s="9" t="str">
        <x:v>Teste isolado por unidade</x:v>
      </x:c>
      <x:c r="B5" s="9" t="str">
        <x:v>Atual</x:v>
      </x:c>
      <x:c r="C5" s="9" t="str">
        <x:v>Alternativa</x:v>
      </x:c>
      <x:c r="D5" s="1"/>
    </x:row>
    <x:row r="6" ht="25" customHeight="1">
      <x:c r="A6" s="1" t="str">
        <x:v>Preço (R$)</x:v>
      </x:c>
      <x:c r="B6" s="10" t="n">
        <x:v>120</x:v>
      </x:c>
      <x:c r="C6" s="10" t="n">
        <x:v>123.81</x:v>
      </x:c>
      <x:c r="D6" s="1"/>
    </x:row>
    <x:row r="7" ht="25" customHeight="1">
      <x:c r="A7" s="1" t="str">
        <x:v>Custo-base (R$)</x:v>
      </x:c>
      <x:c r="B7" s="10" t="n">
        <x:v>50</x:v>
      </x:c>
      <x:c r="C7" s="10" t="n">
        <x:v>50</x:v>
      </x:c>
      <x:c r="D7" s="1"/>
    </x:row>
    <x:row r="8" ht="25" customHeight="1">
      <x:c r="A8" s="1" t="str">
        <x:v>Outros variáveis (R$)</x:v>
      </x:c>
      <x:c r="B8" s="10" t="n">
        <x:v>0</x:v>
      </x:c>
      <x:c r="C8" s="10" t="n">
        <x:v>0</x:v>
      </x:c>
      <x:c r="D8" s="1"/>
    </x:row>
    <x:row r="9" ht="25" customHeight="1">
      <x:c r="A9" s="1" t="str">
        <x:v>Tarifa por pedido (R$)</x:v>
      </x:c>
      <x:c r="B9" s="10" t="n">
        <x:v>4</x:v>
      </x:c>
      <x:c r="C9" s="10" t="n">
        <x:v>4</x:v>
      </x:c>
      <x:c r="D9" s="1"/>
    </x:row>
    <x:row r="10" ht="25" customHeight="1">
      <x:c r="A10" s="1" t="str">
        <x:v>Itens por pedido</x:v>
      </x:c>
      <x:c r="B10" s="10" t="n">
        <x:v>2</x:v>
      </x:c>
      <x:c r="C10" s="10" t="n">
        <x:v>2</x:v>
      </x:c>
      <x:c r="D10" s="1"/>
    </x:row>
    <x:row r="11" ht="25" customHeight="1">
      <x:c r="A11" s="1" t="str">
        <x:v>Percentuais sobre preço</x:v>
      </x:c>
      <x:c r="B11" s="11" t="n">
        <x:v>0.2</x:v>
      </x:c>
      <x:c r="C11" s="11" t="n">
        <x:v>0.2</x:v>
      </x:c>
      <x:c r="D11" s="1"/>
    </x:row>
    <x:row r="12" ht="25" customHeight="1">
      <x:c r="A12" s="1" t="str">
        <x:v>Meta de contribuição %</x:v>
      </x:c>
      <x:c r="B12" s="11" t="n">
        <x:v>0.38</x:v>
      </x:c>
      <x:c r="C12" s="11" t="n">
        <x:v>0.38</x:v>
      </x:c>
      <x:c r="D12" s="1"/>
    </x:row>
    <x:row r="13" ht="25" customHeight="1">
      <x:c r="A13" s="1"/>
      <x:c r="B13" s="1"/>
      <x:c r="C13" s="1"/>
      <x:c r="D13" s="1"/>
    </x:row>
    <x:row r="14" ht="25" customHeight="1">
      <x:c r="A14" s="1" t="str">
        <x:v>Situação</x:v>
      </x:c>
      <x:c r="B14" s="1" t="str">
        <x:f>IF(COUNT(B6:B12)&lt;&gt;7,"Preencher dados",IF(OR(B6&lt;=0,B7&lt;0,B8&lt;0,B9&lt;0,B10&lt;=0,B11&lt;0,B11&gt;=1,B12&lt;0),"Corrigir dados","OK"))</x:f>
        <x:v>OK</x:v>
      </x:c>
      <x:c r="C14" s="1" t="str">
        <x:f>IF(COUNT(C6:C12)&lt;&gt;7,"Preencher dados",IF(OR(C6&lt;=0,C7&lt;0,C8&lt;0,C9&lt;0,C10&lt;=0,C11&lt;0,C11&gt;=1,C12&lt;0),"Corrigir dados","OK"))</x:f>
        <x:v>OK</x:v>
      </x:c>
      <x:c r="D14" s="1"/>
    </x:row>
    <x:row r="15" ht="25" customHeight="1">
      <x:c r="A15" s="1"/>
      <x:c r="B15" s="1"/>
      <x:c r="C15" s="1"/>
      <x:c r="D15" s="1"/>
    </x:row>
    <x:row r="16" ht="25" customHeight="1">
      <x:c r="A16" s="1" t="str">
        <x:v>Contribuição unitária (R$)</x:v>
      </x:c>
      <x:c r="B16" s="13" t="n">
        <x:f>IF(B14="OK",B6*(1-B11)-B7-B8-B9/B10,"")</x:f>
        <x:v>44</x:v>
      </x:c>
      <x:c r="C16" s="13" t="n">
        <x:f>IF(C14="OK",C6*(1-C11)-C7-C8-C9/C10,"")</x:f>
        <x:v>47.048</x:v>
      </x:c>
      <x:c r="D16" s="1"/>
    </x:row>
    <x:row r="17" ht="25" customHeight="1">
      <x:c r="A17" s="1" t="str">
        <x:v>Índice de contribuição</x:v>
      </x:c>
      <x:c r="B17" s="14" t="n">
        <x:f>IF(B14="OK",B16/B6,"")</x:f>
        <x:v>0.36666666666666664</x:v>
      </x:c>
      <x:c r="C17" s="14" t="n">
        <x:f>IF(C14="OK",C16/C6,"")</x:f>
        <x:v>0.3800016153784024</x:v>
      </x:c>
      <x:c r="D17" s="1"/>
    </x:row>
    <x:row r="18" ht="25" customHeight="1">
      <x:c r="A18" s="1"/>
      <x:c r="B18" s="1"/>
      <x:c r="C18" s="1"/>
      <x:c r="D18" s="1"/>
    </x:row>
    <x:row r="19" ht="25" customHeight="1">
      <x:c r="A19" s="1" t="str">
        <x:v>Preço para a meta (R$)</x:v>
      </x:c>
      <x:c r="B19" s="13" t="n">
        <x:f>IF(B14&lt;&gt;"OK","Dados pendentes",IF(OR(B11+B12&gt;=1,B7+B8+B9/B10&lt;=0),"Sem preço válido",(B7+B8+B9/B10)/(1-B11-B12)))</x:f>
        <x:v>123.8095238095238</x:v>
      </x:c>
      <x:c r="C19" s="13" t="n">
        <x:f>IF(C14&lt;&gt;"OK","Dados pendentes",IF(OR(C11+C12&gt;=1,C7+C8+C9/C10&lt;=0),"Sem preço válido",(C7+C8+C9/C10)/(1-C11-C12)))</x:f>
        <x:v>123.8095238095238</x:v>
      </x:c>
      <x:c r="D19" s="1"/>
    </x:row>
    <x:row r="20" ht="25" customHeight="1">
      <x:c r="A20" s="1"/>
      <x:c r="B20" s="1"/>
      <x:c r="C20" s="1"/>
      <x:c r="D20" s="1"/>
    </x:row>
    <x:row r="21" ht="25" customHeight="1">
      <x:c r="A21" s="1"/>
      <x:c r="B21" s="1"/>
      <x:c r="C21" s="1"/>
      <x:c r="D21" s="1"/>
    </x:row>
    <x:row r="22" ht="25" customHeight="1">
      <x:c r="A22" s="1" t="str">
        <x:v>Exemplo inicial fictício. Substitua os dados nas duas colunas.</x:v>
      </x:c>
      <x:c r="B22" s="1"/>
      <x:c r="C22" s="1"/>
      <x:c r="D22" s="1"/>
    </x:row>
    <x:row r="23" ht="25" customHeight="1">
      <x:c r="A23" s="1" t="str">
        <x:v>Meta de contribuição não é margem de lucro líquido.</x:v>
      </x:c>
      <x:c r="B23" s="1"/>
      <x:c r="C23" s="1"/>
      <x:c r="D23" s="1"/>
    </x:row>
    <x:row r="24" ht="25" customHeight="1">
      <x:c r="A24" s="1" t="str">
        <x:v>Confira o preço comercial arredondado e o volume no planejamento.</x:v>
      </x:c>
      <x:c r="B24" s="1"/>
      <x:c r="C24" s="1"/>
      <x:c r="D24" s="1"/>
    </x:row>
    <x:row r="25" ht="25" customHeight="1">
      <x:c r="A25" s="1"/>
      <x:c r="B25" s="1"/>
      <x:c r="C25" s="1"/>
      <x:c r="D25" s="1"/>
    </x:row>
    <x:row r="26" ht="25" customHeight="1">
      <x:c r="A26" s="1"/>
      <x:c r="B26" s="1"/>
      <x:c r="C26" s="1"/>
      <x:c r="D26" s="1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07533B"/>
  </x:sheetPr>
  <x:sheetViews>
    <x:sheetView showGridLines="0" workbookViewId="0"/>
  </x:sheetViews>
  <x:sheetFormatPr defaultRowHeight="15"/>
  <x:cols>
    <x:col min="1" max="1" width="48" hidden="0" customWidth="1"/>
    <x:col min="2" max="2" width="27" hidden="0" customWidth="1"/>
    <x:col min="3" max="3" width="18" hidden="0" customWidth="1"/>
    <x:col min="4" max="4" width="18" hidden="0" customWidth="1"/>
  </x:cols>
  <x:sheetData>
    <x:row r="1" ht="25" customHeight="1">
      <x:c r="A1" s="1"/>
      <x:c r="B1" s="1"/>
      <x:c r="C1" s="1"/>
      <x:c r="D1" s="1"/>
    </x:row>
    <x:row r="2" ht="25" customHeight="1">
      <x:c r="A2" s="2" t="str">
        <x:v>Resultado do período</x:v>
      </x:c>
      <x:c r="B2" s="1"/>
      <x:c r="C2" s="1"/>
      <x:c r="D2" s="1"/>
    </x:row>
    <x:row r="3" ht="25" customHeight="1">
      <x:c r="A3" s="1"/>
      <x:c r="B3" s="1"/>
      <x:c r="C3" s="1"/>
      <x:c r="D3" s="1"/>
    </x:row>
    <x:row r="4" ht="25" customHeight="1">
      <x:c r="A4" s="1" t="str">
        <x:v>Seu planejamento • não inclui o exemplo fictício</x:v>
      </x:c>
      <x:c r="B4" s="1"/>
      <x:c r="C4" s="1"/>
      <x:c r="D4" s="1"/>
    </x:row>
    <x:row r="5" ht="25" customHeight="1">
      <x:c r="A5" s="1"/>
      <x:c r="B5" s="1"/>
      <x:c r="C5" s="1"/>
      <x:c r="D5" s="1"/>
    </x:row>
    <x:row r="6" ht="25" customHeight="1">
      <x:c r="A6" s="1" t="str">
        <x:v>Gastos fixos do período (R$)</x:v>
      </x:c>
      <x:c r="B6" s="10"/>
      <x:c r="C6" s="1"/>
      <x:c r="D6" s="1"/>
    </x:row>
    <x:row r="7" ht="25" customHeight="1">
      <x:c r="A7" s="1"/>
      <x:c r="B7" s="1"/>
      <x:c r="C7" s="1"/>
      <x:c r="D7" s="1"/>
    </x:row>
    <x:row r="8" ht="25" customHeight="1">
      <x:c r="A8" s="1" t="str">
        <x:v>Linhas com dados pendentes</x:v>
      </x:c>
      <x:c r="B8" s="1" t="n">
        <x:f>COUNTIFS('Produtos e canais'!L7:L36,"Preencher dados")+COUNTIFS('Produtos e canais'!L7:L36,"Corrigir dados")</x:f>
        <x:v>0</x:v>
      </x:c>
      <x:c r="C8" s="1"/>
      <x:c r="D8" s="1"/>
    </x:row>
    <x:row r="9" ht="25" customHeight="1">
      <x:c r="A9" s="1" t="str">
        <x:v>Linhas preenchidas e válidas</x:v>
      </x:c>
      <x:c r="B9" s="1" t="n">
        <x:f>COUNTIFS('Produtos e canais'!L7:L36,"OK")</x:f>
        <x:v>0</x:v>
      </x:c>
      <x:c r="C9" s="1"/>
      <x:c r="D9" s="1"/>
    </x:row>
    <x:row r="10" ht="25" customHeight="1">
      <x:c r="A10" s="1"/>
      <x:c r="B10" s="1"/>
      <x:c r="C10" s="1"/>
      <x:c r="D10" s="1"/>
    </x:row>
    <x:row r="11" ht="25" customHeight="1">
      <x:c r="A11" s="1" t="str">
        <x:v>Receita bruta (R$)</x:v>
      </x:c>
      <x:c r="B11" s="13" t="str">
        <x:f>IF(OR(B8&gt;0,B9=0),"Dados pendentes",SUM('Produtos e canais'!K7:K36))</x:f>
        <x:v>Dados pendentes</x:v>
      </x:c>
      <x:c r="C11" s="1"/>
      <x:c r="D11" s="1"/>
    </x:row>
    <x:row r="12" ht="25" customHeight="1">
      <x:c r="A12" s="1" t="str">
        <x:v>Contribuição total (R$)</x:v>
      </x:c>
      <x:c r="B12" s="13" t="str">
        <x:f>IF(OR(B8&gt;0,B9=0),"Dados pendentes",SUM('Produtos e canais'!J7:J36))</x:f>
        <x:v>Dados pendentes</x:v>
      </x:c>
      <x:c r="C12" s="1"/>
      <x:c r="D12" s="1"/>
    </x:row>
    <x:row r="13" ht="25" customHeight="1">
      <x:c r="A13" s="1" t="str">
        <x:v>Resultado operacional (R$)</x:v>
      </x:c>
      <x:c r="B13" s="13" t="str">
        <x:f>IF(OR(NOT(ISNUMBER(B12)),NOT(ISNUMBER(B6))),"Dados pendentes",IF(B6&lt;0,"Corrigir fixos",B12-B6))</x:f>
        <x:v>Dados pendentes</x:v>
      </x:c>
      <x:c r="C13" s="1"/>
      <x:c r="D13" s="1"/>
    </x:row>
    <x:row r="14" ht="25" customHeight="1">
      <x:c r="A14" s="1" t="str">
        <x:v>Índice de contribuição / receita</x:v>
      </x:c>
      <x:c r="B14" s="14" t="str">
        <x:f>IF(NOT(ISNUMBER(B11)),"Dados pendentes",IF(B11=0,"Sem receita",B12/B11))</x:f>
        <x:v>Dados pendentes</x:v>
      </x:c>
      <x:c r="C14" s="1"/>
      <x:c r="D14" s="1"/>
    </x:row>
    <x:row r="15" ht="25" customHeight="1">
      <x:c r="A15" s="1" t="str">
        <x:v>Resultado operacional / receita</x:v>
      </x:c>
      <x:c r="B15" s="14" t="str">
        <x:f>IF(OR(NOT(ISNUMBER(B11)),NOT(ISNUMBER(B13))),"Dados pendentes",IF(B11=0,"Sem receita",B13/B11))</x:f>
        <x:v>Dados pendentes</x:v>
      </x:c>
      <x:c r="C15" s="1"/>
      <x:c r="D15" s="1"/>
    </x:row>
    <x:row r="16" ht="25" customHeight="1">
      <x:c r="A16" s="1"/>
      <x:c r="B16" s="1"/>
      <x:c r="C16" s="1"/>
      <x:c r="D16" s="1"/>
    </x:row>
    <x:row r="17" ht="25" customHeight="1">
      <x:c r="A17" s="1"/>
      <x:c r="B17" s="1"/>
      <x:c r="C17" s="1"/>
      <x:c r="D17" s="1"/>
    </x:row>
    <x:row r="18" ht="25" customHeight="1">
      <x:c r="A18" s="1" t="str">
        <x:v>Sem vendas: o resultado é negativo pelos gastos fixos.</x:v>
      </x:c>
      <x:c r="B18" s="1"/>
      <x:c r="C18" s="1"/>
      <x:c r="D18" s="1"/>
    </x:row>
    <x:row r="19" ht="25" customHeight="1">
      <x:c r="A19" s="1" t="str">
        <x:v>Não some este resultado a saldo de caixa ou lucro líquido.</x:v>
      </x:c>
      <x:c r="B19" s="1"/>
      <x:c r="C19" s="1"/>
      <x:c r="D19" s="1"/>
    </x:row>
    <x:row r="20" ht="25" customHeight="1">
      <x:c r="A20" s="1"/>
      <x:c r="B20" s="1"/>
      <x:c r="C20" s="1"/>
      <x:c r="D20" s="1"/>
    </x:row>
    <x:row r="21" ht="25" customHeight="1">
      <x:c r="A21" s="1"/>
      <x:c r="B21" s="1"/>
      <x:c r="C21" s="1"/>
      <x:c r="D21" s="1"/>
    </x:row>
    <x:row r="22" ht="25" customHeight="1">
      <x:c r="A22" s="1"/>
      <x:c r="B22" s="1"/>
      <x:c r="C22" s="1"/>
      <x:c r="D22" s="1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Pr>
    <x:tabColor rgb="FF07533B"/>
  </x:sheetPr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30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26" hidden="0" customWidth="1"/>
  </x:cols>
  <x:sheetData>
    <x:row r="1" ht="25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</x:row>
    <x:row r="2" ht="25" customHeight="1">
      <x:c r="A2" s="2" t="str">
        <x:v>Exemplo Aurora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</x:row>
    <x:row r="3" ht="25" customHeight="1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</x:row>
    <x:row r="4" ht="25" customHeight="1">
      <x:c r="A4" s="1" t="str">
        <x:v>Exemplo fictício. Alterações aqui não afetam seus dados.</x:v>
      </x:c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</x:row>
    <x:row r="5" ht="25" customHeight="1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</x:row>
    <x:row r="6" ht="48" customHeight="1">
      <x:c r="A6" s="9" t="str">
        <x:v>SKU / canal / condição</x:v>
      </x:c>
      <x:c r="B6" s="9" t="str">
        <x:v>Preço R$/un.</x:v>
      </x:c>
      <x:c r="C6" s="9" t="str">
        <x:v>Custo-base R$/un.</x:v>
      </x:c>
      <x:c r="D6" s="9" t="str">
        <x:v>Outros R$/un.</x:v>
      </x:c>
      <x:c r="E6" s="9" t="str">
        <x:v>Tarifa R$/pedido</x:v>
      </x:c>
      <x:c r="F6" s="9" t="str">
        <x:v>Itens / pedido</x:v>
      </x:c>
      <x:c r="G6" s="9" t="str">
        <x:v>Variáveis %</x:v>
      </x:c>
      <x:c r="H6" s="9" t="str">
        <x:v>Quantidade período</x:v>
      </x:c>
      <x:c r="I6" s="9" t="str">
        <x:v>Contribuição R$/un.</x:v>
      </x:c>
      <x:c r="J6" s="9" t="str">
        <x:v>Contribuição total R$</x:v>
      </x:c>
      <x:c r="K6" s="9" t="str">
        <x:v>Receita bruta R$</x:v>
      </x:c>
      <x:c r="L6" s="9" t="str">
        <x:v>Situação</x:v>
      </x:c>
    </x:row>
    <x:row r="7" ht="25" customHeight="1">
      <x:c r="A7" s="4" t="str">
        <x:v>Kit A / direto</x:v>
      </x:c>
      <x:c r="B7" s="10" t="n">
        <x:v>100</x:v>
      </x:c>
      <x:c r="C7" s="10" t="n">
        <x:v>50</x:v>
      </x:c>
      <x:c r="D7" s="10" t="n">
        <x:v>0</x:v>
      </x:c>
      <x:c r="E7" s="10" t="n">
        <x:v>0</x:v>
      </x:c>
      <x:c r="F7" s="10" t="n">
        <x:v>1</x:v>
      </x:c>
      <x:c r="G7" s="11" t="n">
        <x:v>0.12</x:v>
      </x:c>
      <x:c r="H7" s="12" t="n">
        <x:v>600</x:v>
      </x:c>
      <x:c r="I7" s="13" t="n">
        <x:f>IF(L7="OK",B7*(1-G7)-C7-D7-E7/F7,"")</x:f>
        <x:v>38</x:v>
      </x:c>
      <x:c r="J7" s="13" t="n">
        <x:f>IF(L7="OK",I7*H7,"")</x:f>
        <x:v>22800</x:v>
      </x:c>
      <x:c r="K7" s="13" t="n">
        <x:f>IF(L7="OK",B7*H7,"")</x:f>
        <x:v>60000</x:v>
      </x:c>
      <x:c r="L7" s="1" t="str">
        <x:f>IF(COUNTA(A7:H7)=0,"",IF(OR(A7="",COUNT(B7:H7)&lt;&gt;7),"Preencher dados",IF(OR(B7&lt;=0,C7&lt;0,D7&lt;0,E7&lt;0,F7&lt;=0,G7&lt;0,G7&gt;=1,H7&lt;0),"Corrigir dados","OK")))</x:f>
        <x:v>OK</x:v>
      </x:c>
    </x:row>
    <x:row r="8" ht="25" customHeight="1">
      <x:c r="A8" s="4" t="str">
        <x:v>Kit A / plataforma</x:v>
      </x:c>
      <x:c r="B8" s="10" t="n">
        <x:v>120</x:v>
      </x:c>
      <x:c r="C8" s="10" t="n">
        <x:v>50</x:v>
      </x:c>
      <x:c r="D8" s="10" t="n">
        <x:v>0</x:v>
      </x:c>
      <x:c r="E8" s="10" t="n">
        <x:v>4</x:v>
      </x:c>
      <x:c r="F8" s="10" t="n">
        <x:v>2</x:v>
      </x:c>
      <x:c r="G8" s="11" t="n">
        <x:v>0.2</x:v>
      </x:c>
      <x:c r="H8" s="12" t="n">
        <x:v>200</x:v>
      </x:c>
      <x:c r="I8" s="13" t="n">
        <x:f>IF(L8="OK",B8*(1-G8)-C8-D8-E8/F8,"")</x:f>
        <x:v>44</x:v>
      </x:c>
      <x:c r="J8" s="13" t="n">
        <x:f>IF(L8="OK",I8*H8,"")</x:f>
        <x:v>8800</x:v>
      </x:c>
      <x:c r="K8" s="13" t="n">
        <x:f>IF(L8="OK",B8*H8,"")</x:f>
        <x:v>24000</x:v>
      </x:c>
      <x:c r="L8" s="1" t="str">
        <x:f>IF(COUNTA(A8:H8)=0,"",IF(OR(A8="",COUNT(B8:H8)&lt;&gt;7),"Preencher dados",IF(OR(B8&lt;=0,C8&lt;0,D8&lt;0,E8&lt;0,F8&lt;=0,G8&lt;0,G8&gt;=1,H8&lt;0),"Corrigir dados","OK")))</x:f>
        <x:v>OK</x:v>
      </x:c>
    </x:row>
    <x:row r="9" ht="25" customHeight="1">
      <x:c r="A9" s="4" t="str">
        <x:v>Kit B / direto</x:v>
      </x:c>
      <x:c r="B9" s="10" t="n">
        <x:v>150</x:v>
      </x:c>
      <x:c r="C9" s="10" t="n">
        <x:v>85</x:v>
      </x:c>
      <x:c r="D9" s="10" t="n">
        <x:v>0</x:v>
      </x:c>
      <x:c r="E9" s="10" t="n">
        <x:v>0</x:v>
      </x:c>
      <x:c r="F9" s="10" t="n">
        <x:v>1</x:v>
      </x:c>
      <x:c r="G9" s="11" t="n">
        <x:v>0.12</x:v>
      </x:c>
      <x:c r="H9" s="12" t="n">
        <x:v>100</x:v>
      </x:c>
      <x:c r="I9" s="13" t="n">
        <x:f>IF(L9="OK",B9*(1-G9)-C9-D9-E9/F9,"")</x:f>
        <x:v>47</x:v>
      </x:c>
      <x:c r="J9" s="13" t="n">
        <x:f>IF(L9="OK",I9*H9,"")</x:f>
        <x:v>4700</x:v>
      </x:c>
      <x:c r="K9" s="13" t="n">
        <x:f>IF(L9="OK",B9*H9,"")</x:f>
        <x:v>15000</x:v>
      </x:c>
      <x:c r="L9" s="1" t="str">
        <x:f>IF(COUNTA(A9:H9)=0,"",IF(OR(A9="",COUNT(B9:H9)&lt;&gt;7),"Preencher dados",IF(OR(B9&lt;=0,C9&lt;0,D9&lt;0,E9&lt;0,F9&lt;=0,G9&lt;0,G9&gt;=1,H9&lt;0),"Corrigir dados","OK")))</x:f>
        <x:v>OK</x:v>
      </x:c>
    </x:row>
    <x:row r="10" ht="25" customHeight="1">
      <x:c r="A10" s="4"/>
      <x:c r="B10" s="10"/>
      <x:c r="C10" s="10"/>
      <x:c r="D10" s="10"/>
      <x:c r="E10" s="10"/>
      <x:c r="F10" s="10"/>
      <x:c r="G10" s="11"/>
      <x:c r="H10" s="12"/>
      <x:c r="I10" s="13" t="str">
        <x:f>IF(L10="OK",B10*(1-G10)-C10-D10-E10/F10,"")</x:f>
      </x:c>
      <x:c r="J10" s="13" t="str">
        <x:f>IF(L10="OK",I10*H10,"")</x:f>
      </x:c>
      <x:c r="K10" s="13" t="str">
        <x:f>IF(L10="OK",B10*H10,"")</x:f>
      </x:c>
      <x:c r="L10" s="1" t="str">
        <x:f>IF(COUNTA(A10:H10)=0,"",IF(OR(A10="",COUNT(B10:H10)&lt;&gt;7),"Preencher dados",IF(OR(B10&lt;=0,C10&lt;0,D10&lt;0,E10&lt;0,F10&lt;=0,G10&lt;0,G10&gt;=1,H10&lt;0),"Corrigir dados","OK")))</x:f>
      </x:c>
    </x:row>
    <x:row r="11" ht="25" customHeight="1">
      <x:c r="A11" s="4"/>
      <x:c r="B11" s="10"/>
      <x:c r="C11" s="10"/>
      <x:c r="D11" s="10"/>
      <x:c r="E11" s="10"/>
      <x:c r="F11" s="10"/>
      <x:c r="G11" s="11"/>
      <x:c r="H11" s="12"/>
      <x:c r="I11" s="13" t="str">
        <x:f>IF(L11="OK",B11*(1-G11)-C11-D11-E11/F11,"")</x:f>
      </x:c>
      <x:c r="J11" s="13" t="str">
        <x:f>IF(L11="OK",I11*H11,"")</x:f>
      </x:c>
      <x:c r="K11" s="13" t="str">
        <x:f>IF(L11="OK",B11*H11,"")</x:f>
      </x:c>
      <x:c r="L11" s="1" t="str">
        <x:f>IF(COUNTA(A11:H11)=0,"",IF(OR(A11="",COUNT(B11:H11)&lt;&gt;7),"Preencher dados",IF(OR(B11&lt;=0,C11&lt;0,D11&lt;0,E11&lt;0,F11&lt;=0,G11&lt;0,G11&gt;=1,H11&lt;0),"Corrigir dados","OK")))</x:f>
      </x:c>
    </x:row>
    <x:row r="12" ht="25" customHeight="1">
      <x:c r="A12" s="4"/>
      <x:c r="B12" s="10"/>
      <x:c r="C12" s="10"/>
      <x:c r="D12" s="10"/>
      <x:c r="E12" s="10"/>
      <x:c r="F12" s="10"/>
      <x:c r="G12" s="11"/>
      <x:c r="H12" s="12"/>
      <x:c r="I12" s="13" t="str">
        <x:f>IF(L12="OK",B12*(1-G12)-C12-D12-E12/F12,"")</x:f>
      </x:c>
      <x:c r="J12" s="13" t="str">
        <x:f>IF(L12="OK",I12*H12,"")</x:f>
      </x:c>
      <x:c r="K12" s="13" t="str">
        <x:f>IF(L12="OK",B12*H12,"")</x:f>
      </x:c>
      <x:c r="L12" s="1" t="str">
        <x:f>IF(COUNTA(A12:H12)=0,"",IF(OR(A12="",COUNT(B12:H12)&lt;&gt;7),"Preencher dados",IF(OR(B12&lt;=0,C12&lt;0,D12&lt;0,E12&lt;0,F12&lt;=0,G12&lt;0,G12&gt;=1,H12&lt;0),"Corrigir dados","OK")))</x:f>
      </x:c>
    </x:row>
    <x:row r="13" ht="25" customHeight="1">
      <x:c r="A13" s="4"/>
      <x:c r="B13" s="10"/>
      <x:c r="C13" s="10"/>
      <x:c r="D13" s="10"/>
      <x:c r="E13" s="10"/>
      <x:c r="F13" s="10"/>
      <x:c r="G13" s="11"/>
      <x:c r="H13" s="12"/>
      <x:c r="I13" s="13" t="str">
        <x:f>IF(L13="OK",B13*(1-G13)-C13-D13-E13/F13,"")</x:f>
      </x:c>
      <x:c r="J13" s="13" t="str">
        <x:f>IF(L13="OK",I13*H13,"")</x:f>
      </x:c>
      <x:c r="K13" s="13" t="str">
        <x:f>IF(L13="OK",B13*H13,"")</x:f>
      </x:c>
      <x:c r="L13" s="1" t="str">
        <x:f>IF(COUNTA(A13:H13)=0,"",IF(OR(A13="",COUNT(B13:H13)&lt;&gt;7),"Preencher dados",IF(OR(B13&lt;=0,C13&lt;0,D13&lt;0,E13&lt;0,F13&lt;=0,G13&lt;0,G13&gt;=1,H13&lt;0),"Corrigir dados","OK")))</x:f>
      </x:c>
    </x:row>
    <x:row r="14" ht="25" customHeight="1">
      <x:c r="A14" s="4"/>
      <x:c r="B14" s="10"/>
      <x:c r="C14" s="10"/>
      <x:c r="D14" s="10"/>
      <x:c r="E14" s="10"/>
      <x:c r="F14" s="10"/>
      <x:c r="G14" s="11"/>
      <x:c r="H14" s="12"/>
      <x:c r="I14" s="13" t="str">
        <x:f>IF(L14="OK",B14*(1-G14)-C14-D14-E14/F14,"")</x:f>
      </x:c>
      <x:c r="J14" s="13" t="str">
        <x:f>IF(L14="OK",I14*H14,"")</x:f>
      </x:c>
      <x:c r="K14" s="13" t="str">
        <x:f>IF(L14="OK",B14*H14,"")</x:f>
      </x:c>
      <x:c r="L14" s="1" t="str">
        <x:f>IF(COUNTA(A14:H14)=0,"",IF(OR(A14="",COUNT(B14:H14)&lt;&gt;7),"Preencher dados",IF(OR(B14&lt;=0,C14&lt;0,D14&lt;0,E14&lt;0,F14&lt;=0,G14&lt;0,G14&gt;=1,H14&lt;0),"Corrigir dados","OK")))</x:f>
      </x:c>
    </x:row>
    <x:row r="15" ht="25" customHeight="1">
      <x:c r="A15" s="4"/>
      <x:c r="B15" s="10"/>
      <x:c r="C15" s="10"/>
      <x:c r="D15" s="10"/>
      <x:c r="E15" s="10"/>
      <x:c r="F15" s="10"/>
      <x:c r="G15" s="11"/>
      <x:c r="H15" s="12"/>
      <x:c r="I15" s="13" t="str">
        <x:f>IF(L15="OK",B15*(1-G15)-C15-D15-E15/F15,"")</x:f>
      </x:c>
      <x:c r="J15" s="13" t="str">
        <x:f>IF(L15="OK",I15*H15,"")</x:f>
      </x:c>
      <x:c r="K15" s="13" t="str">
        <x:f>IF(L15="OK",B15*H15,"")</x:f>
      </x:c>
      <x:c r="L15" s="1" t="str">
        <x:f>IF(COUNTA(A15:H15)=0,"",IF(OR(A15="",COUNT(B15:H15)&lt;&gt;7),"Preencher dados",IF(OR(B15&lt;=0,C15&lt;0,D15&lt;0,E15&lt;0,F15&lt;=0,G15&lt;0,G15&gt;=1,H15&lt;0),"Corrigir dados","OK")))</x:f>
      </x:c>
    </x:row>
    <x:row r="16" ht="25" customHeight="1">
      <x:c r="A16" s="4"/>
      <x:c r="B16" s="10"/>
      <x:c r="C16" s="10"/>
      <x:c r="D16" s="10"/>
      <x:c r="E16" s="10"/>
      <x:c r="F16" s="10"/>
      <x:c r="G16" s="11"/>
      <x:c r="H16" s="12"/>
      <x:c r="I16" s="13" t="str">
        <x:f>IF(L16="OK",B16*(1-G16)-C16-D16-E16/F16,"")</x:f>
      </x:c>
      <x:c r="J16" s="13" t="str">
        <x:f>IF(L16="OK",I16*H16,"")</x:f>
      </x:c>
      <x:c r="K16" s="13" t="str">
        <x:f>IF(L16="OK",B16*H16,"")</x:f>
      </x:c>
      <x:c r="L16" s="1" t="str">
        <x:f>IF(COUNTA(A16:H16)=0,"",IF(OR(A16="",COUNT(B16:H16)&lt;&gt;7),"Preencher dados",IF(OR(B16&lt;=0,C16&lt;0,D16&lt;0,E16&lt;0,F16&lt;=0,G16&lt;0,G16&gt;=1,H16&lt;0),"Corrigir dados","OK")))</x:f>
      </x:c>
    </x:row>
    <x:row r="17" ht="25" customHeight="1">
      <x:c r="A17" s="4"/>
      <x:c r="B17" s="10"/>
      <x:c r="C17" s="10"/>
      <x:c r="D17" s="10"/>
      <x:c r="E17" s="10"/>
      <x:c r="F17" s="10"/>
      <x:c r="G17" s="11"/>
      <x:c r="H17" s="12"/>
      <x:c r="I17" s="13" t="str">
        <x:f>IF(L17="OK",B17*(1-G17)-C17-D17-E17/F17,"")</x:f>
      </x:c>
      <x:c r="J17" s="13" t="str">
        <x:f>IF(L17="OK",I17*H17,"")</x:f>
      </x:c>
      <x:c r="K17" s="13" t="str">
        <x:f>IF(L17="OK",B17*H17,"")</x:f>
      </x:c>
      <x:c r="L17" s="1" t="str">
        <x:f>IF(COUNTA(A17:H17)=0,"",IF(OR(A17="",COUNT(B17:H17)&lt;&gt;7),"Preencher dados",IF(OR(B17&lt;=0,C17&lt;0,D17&lt;0,E17&lt;0,F17&lt;=0,G17&lt;0,G17&gt;=1,H17&lt;0),"Corrigir dados","OK")))</x:f>
      </x:c>
    </x:row>
    <x:row r="18" ht="25" customHeight="1">
      <x:c r="A18" s="4"/>
      <x:c r="B18" s="10"/>
      <x:c r="C18" s="10"/>
      <x:c r="D18" s="10"/>
      <x:c r="E18" s="10"/>
      <x:c r="F18" s="10"/>
      <x:c r="G18" s="11"/>
      <x:c r="H18" s="12"/>
      <x:c r="I18" s="13" t="str">
        <x:f>IF(L18="OK",B18*(1-G18)-C18-D18-E18/F18,"")</x:f>
      </x:c>
      <x:c r="J18" s="13" t="str">
        <x:f>IF(L18="OK",I18*H18,"")</x:f>
      </x:c>
      <x:c r="K18" s="13" t="str">
        <x:f>IF(L18="OK",B18*H18,"")</x:f>
      </x:c>
      <x:c r="L18" s="1" t="str">
        <x:f>IF(COUNTA(A18:H18)=0,"",IF(OR(A18="",COUNT(B18:H18)&lt;&gt;7),"Preencher dados",IF(OR(B18&lt;=0,C18&lt;0,D18&lt;0,E18&lt;0,F18&lt;=0,G18&lt;0,G18&gt;=1,H18&lt;0),"Corrigir dados","OK")))</x:f>
      </x:c>
    </x:row>
    <x:row r="19" ht="25" customHeight="1">
      <x:c r="A19" s="4"/>
      <x:c r="B19" s="10"/>
      <x:c r="C19" s="10"/>
      <x:c r="D19" s="10"/>
      <x:c r="E19" s="10"/>
      <x:c r="F19" s="10"/>
      <x:c r="G19" s="11"/>
      <x:c r="H19" s="12"/>
      <x:c r="I19" s="13" t="str">
        <x:f>IF(L19="OK",B19*(1-G19)-C19-D19-E19/F19,"")</x:f>
      </x:c>
      <x:c r="J19" s="13" t="str">
        <x:f>IF(L19="OK",I19*H19,"")</x:f>
      </x:c>
      <x:c r="K19" s="13" t="str">
        <x:f>IF(L19="OK",B19*H19,"")</x:f>
      </x:c>
      <x:c r="L19" s="1" t="str">
        <x:f>IF(COUNTA(A19:H19)=0,"",IF(OR(A19="",COUNT(B19:H19)&lt;&gt;7),"Preencher dados",IF(OR(B19&lt;=0,C19&lt;0,D19&lt;0,E19&lt;0,F19&lt;=0,G19&lt;0,G19&gt;=1,H19&lt;0),"Corrigir dados","OK")))</x:f>
      </x:c>
    </x:row>
    <x:row r="20" ht="25" customHeight="1">
      <x:c r="A20" s="4"/>
      <x:c r="B20" s="10"/>
      <x:c r="C20" s="10"/>
      <x:c r="D20" s="10"/>
      <x:c r="E20" s="10"/>
      <x:c r="F20" s="10"/>
      <x:c r="G20" s="11"/>
      <x:c r="H20" s="12"/>
      <x:c r="I20" s="13" t="str">
        <x:f>IF(L20="OK",B20*(1-G20)-C20-D20-E20/F20,"")</x:f>
      </x:c>
      <x:c r="J20" s="13" t="str">
        <x:f>IF(L20="OK",I20*H20,"")</x:f>
      </x:c>
      <x:c r="K20" s="13" t="str">
        <x:f>IF(L20="OK",B20*H20,"")</x:f>
      </x:c>
      <x:c r="L20" s="1" t="str">
        <x:f>IF(COUNTA(A20:H20)=0,"",IF(OR(A20="",COUNT(B20:H20)&lt;&gt;7),"Preencher dados",IF(OR(B20&lt;=0,C20&lt;0,D20&lt;0,E20&lt;0,F20&lt;=0,G20&lt;0,G20&gt;=1,H20&lt;0),"Corrigir dados","OK")))</x:f>
      </x:c>
    </x:row>
    <x:row r="21" ht="25" customHeight="1">
      <x:c r="A21" s="4"/>
      <x:c r="B21" s="10"/>
      <x:c r="C21" s="10"/>
      <x:c r="D21" s="10"/>
      <x:c r="E21" s="10"/>
      <x:c r="F21" s="10"/>
      <x:c r="G21" s="11"/>
      <x:c r="H21" s="12"/>
      <x:c r="I21" s="13" t="str">
        <x:f>IF(L21="OK",B21*(1-G21)-C21-D21-E21/F21,"")</x:f>
      </x:c>
      <x:c r="J21" s="13" t="str">
        <x:f>IF(L21="OK",I21*H21,"")</x:f>
      </x:c>
      <x:c r="K21" s="13" t="str">
        <x:f>IF(L21="OK",B21*H21,"")</x:f>
      </x:c>
      <x:c r="L21" s="1" t="str">
        <x:f>IF(COUNTA(A21:H21)=0,"",IF(OR(A21="",COUNT(B21:H21)&lt;&gt;7),"Preencher dados",IF(OR(B21&lt;=0,C21&lt;0,D21&lt;0,E21&lt;0,F21&lt;=0,G21&lt;0,G21&gt;=1,H21&lt;0),"Corrigir dados","OK")))</x:f>
      </x:c>
    </x:row>
    <x:row r="22" ht="25" customHeight="1">
      <x:c r="A22" s="4"/>
      <x:c r="B22" s="10"/>
      <x:c r="C22" s="10"/>
      <x:c r="D22" s="10"/>
      <x:c r="E22" s="10"/>
      <x:c r="F22" s="10"/>
      <x:c r="G22" s="11"/>
      <x:c r="H22" s="12"/>
      <x:c r="I22" s="13" t="str">
        <x:f>IF(L22="OK",B22*(1-G22)-C22-D22-E22/F22,"")</x:f>
      </x:c>
      <x:c r="J22" s="13" t="str">
        <x:f>IF(L22="OK",I22*H22,"")</x:f>
      </x:c>
      <x:c r="K22" s="13" t="str">
        <x:f>IF(L22="OK",B22*H22,"")</x:f>
      </x:c>
      <x:c r="L22" s="1" t="str">
        <x:f>IF(COUNTA(A22:H22)=0,"",IF(OR(A22="",COUNT(B22:H22)&lt;&gt;7),"Preencher dados",IF(OR(B22&lt;=0,C22&lt;0,D22&lt;0,E22&lt;0,F22&lt;=0,G22&lt;0,G22&gt;=1,H22&lt;0),"Corrigir dados","OK")))</x:f>
      </x:c>
    </x:row>
    <x:row r="23" ht="25" customHeight="1">
      <x:c r="A23" s="4"/>
      <x:c r="B23" s="10"/>
      <x:c r="C23" s="10"/>
      <x:c r="D23" s="10"/>
      <x:c r="E23" s="10"/>
      <x:c r="F23" s="10"/>
      <x:c r="G23" s="11"/>
      <x:c r="H23" s="12"/>
      <x:c r="I23" s="13" t="str">
        <x:f>IF(L23="OK",B23*(1-G23)-C23-D23-E23/F23,"")</x:f>
      </x:c>
      <x:c r="J23" s="13" t="str">
        <x:f>IF(L23="OK",I23*H23,"")</x:f>
      </x:c>
      <x:c r="K23" s="13" t="str">
        <x:f>IF(L23="OK",B23*H23,"")</x:f>
      </x:c>
      <x:c r="L23" s="1" t="str">
        <x:f>IF(COUNTA(A23:H23)=0,"",IF(OR(A23="",COUNT(B23:H23)&lt;&gt;7),"Preencher dados",IF(OR(B23&lt;=0,C23&lt;0,D23&lt;0,E23&lt;0,F23&lt;=0,G23&lt;0,G23&gt;=1,H23&lt;0),"Corrigir dados","OK")))</x:f>
      </x:c>
    </x:row>
    <x:row r="24" ht="25" customHeight="1">
      <x:c r="A24" s="4"/>
      <x:c r="B24" s="10"/>
      <x:c r="C24" s="10"/>
      <x:c r="D24" s="10"/>
      <x:c r="E24" s="10"/>
      <x:c r="F24" s="10"/>
      <x:c r="G24" s="11"/>
      <x:c r="H24" s="12"/>
      <x:c r="I24" s="13" t="str">
        <x:f>IF(L24="OK",B24*(1-G24)-C24-D24-E24/F24,"")</x:f>
      </x:c>
      <x:c r="J24" s="13" t="str">
        <x:f>IF(L24="OK",I24*H24,"")</x:f>
      </x:c>
      <x:c r="K24" s="13" t="str">
        <x:f>IF(L24="OK",B24*H24,"")</x:f>
      </x:c>
      <x:c r="L24" s="1" t="str">
        <x:f>IF(COUNTA(A24:H24)=0,"",IF(OR(A24="",COUNT(B24:H24)&lt;&gt;7),"Preencher dados",IF(OR(B24&lt;=0,C24&lt;0,D24&lt;0,E24&lt;0,F24&lt;=0,G24&lt;0,G24&gt;=1,H24&lt;0),"Corrigir dados","OK")))</x:f>
      </x:c>
    </x:row>
    <x:row r="25" ht="25" customHeight="1">
      <x:c r="A25" s="4"/>
      <x:c r="B25" s="10"/>
      <x:c r="C25" s="10"/>
      <x:c r="D25" s="10"/>
      <x:c r="E25" s="10"/>
      <x:c r="F25" s="10"/>
      <x:c r="G25" s="11"/>
      <x:c r="H25" s="12"/>
      <x:c r="I25" s="13" t="str">
        <x:f>IF(L25="OK",B25*(1-G25)-C25-D25-E25/F25,"")</x:f>
      </x:c>
      <x:c r="J25" s="13" t="str">
        <x:f>IF(L25="OK",I25*H25,"")</x:f>
      </x:c>
      <x:c r="K25" s="13" t="str">
        <x:f>IF(L25="OK",B25*H25,"")</x:f>
      </x:c>
      <x:c r="L25" s="1" t="str">
        <x:f>IF(COUNTA(A25:H25)=0,"",IF(OR(A25="",COUNT(B25:H25)&lt;&gt;7),"Preencher dados",IF(OR(B25&lt;=0,C25&lt;0,D25&lt;0,E25&lt;0,F25&lt;=0,G25&lt;0,G25&gt;=1,H25&lt;0),"Corrigir dados","OK")))</x:f>
      </x:c>
    </x:row>
    <x:row r="26" ht="25" customHeight="1">
      <x:c r="A26" s="4"/>
      <x:c r="B26" s="10"/>
      <x:c r="C26" s="10"/>
      <x:c r="D26" s="10"/>
      <x:c r="E26" s="10"/>
      <x:c r="F26" s="10"/>
      <x:c r="G26" s="11"/>
      <x:c r="H26" s="12"/>
      <x:c r="I26" s="13" t="str">
        <x:f>IF(L26="OK",B26*(1-G26)-C26-D26-E26/F26,"")</x:f>
      </x:c>
      <x:c r="J26" s="13" t="str">
        <x:f>IF(L26="OK",I26*H26,"")</x:f>
      </x:c>
      <x:c r="K26" s="13" t="str">
        <x:f>IF(L26="OK",B26*H26,"")</x:f>
      </x:c>
      <x:c r="L26" s="1" t="str">
        <x:f>IF(COUNTA(A26:H26)=0,"",IF(OR(A26="",COUNT(B26:H26)&lt;&gt;7),"Preencher dados",IF(OR(B26&lt;=0,C26&lt;0,D26&lt;0,E26&lt;0,F26&lt;=0,G26&lt;0,G26&gt;=1,H26&lt;0),"Corrigir dados","OK")))</x:f>
      </x:c>
    </x:row>
    <x:row r="27" ht="25" customHeight="1">
      <x:c r="A27" s="4"/>
      <x:c r="B27" s="10"/>
      <x:c r="C27" s="10"/>
      <x:c r="D27" s="10"/>
      <x:c r="E27" s="10"/>
      <x:c r="F27" s="10"/>
      <x:c r="G27" s="11"/>
      <x:c r="H27" s="12"/>
      <x:c r="I27" s="13" t="str">
        <x:f>IF(L27="OK",B27*(1-G27)-C27-D27-E27/F27,"")</x:f>
      </x:c>
      <x:c r="J27" s="13" t="str">
        <x:f>IF(L27="OK",I27*H27,"")</x:f>
      </x:c>
      <x:c r="K27" s="13" t="str">
        <x:f>IF(L27="OK",B27*H27,"")</x:f>
      </x:c>
      <x:c r="L27" s="1" t="str">
        <x:f>IF(COUNTA(A27:H27)=0,"",IF(OR(A27="",COUNT(B27:H27)&lt;&gt;7),"Preencher dados",IF(OR(B27&lt;=0,C27&lt;0,D27&lt;0,E27&lt;0,F27&lt;=0,G27&lt;0,G27&gt;=1,H27&lt;0),"Corrigir dados","OK")))</x:f>
      </x:c>
    </x:row>
    <x:row r="28" ht="25" customHeight="1">
      <x:c r="A28" s="4"/>
      <x:c r="B28" s="10"/>
      <x:c r="C28" s="10"/>
      <x:c r="D28" s="10"/>
      <x:c r="E28" s="10"/>
      <x:c r="F28" s="10"/>
      <x:c r="G28" s="11"/>
      <x:c r="H28" s="12"/>
      <x:c r="I28" s="13" t="str">
        <x:f>IF(L28="OK",B28*(1-G28)-C28-D28-E28/F28,"")</x:f>
      </x:c>
      <x:c r="J28" s="13" t="str">
        <x:f>IF(L28="OK",I28*H28,"")</x:f>
      </x:c>
      <x:c r="K28" s="13" t="str">
        <x:f>IF(L28="OK",B28*H28,"")</x:f>
      </x:c>
      <x:c r="L28" s="1" t="str">
        <x:f>IF(COUNTA(A28:H28)=0,"",IF(OR(A28="",COUNT(B28:H28)&lt;&gt;7),"Preencher dados",IF(OR(B28&lt;=0,C28&lt;0,D28&lt;0,E28&lt;0,F28&lt;=0,G28&lt;0,G28&gt;=1,H28&lt;0),"Corrigir dados","OK")))</x:f>
      </x:c>
    </x:row>
    <x:row r="29" ht="25" customHeight="1">
      <x:c r="A29" s="4"/>
      <x:c r="B29" s="10"/>
      <x:c r="C29" s="10"/>
      <x:c r="D29" s="10"/>
      <x:c r="E29" s="10"/>
      <x:c r="F29" s="10"/>
      <x:c r="G29" s="11"/>
      <x:c r="H29" s="12"/>
      <x:c r="I29" s="13" t="str">
        <x:f>IF(L29="OK",B29*(1-G29)-C29-D29-E29/F29,"")</x:f>
      </x:c>
      <x:c r="J29" s="13" t="str">
        <x:f>IF(L29="OK",I29*H29,"")</x:f>
      </x:c>
      <x:c r="K29" s="13" t="str">
        <x:f>IF(L29="OK",B29*H29,"")</x:f>
      </x:c>
      <x:c r="L29" s="1" t="str">
        <x:f>IF(COUNTA(A29:H29)=0,"",IF(OR(A29="",COUNT(B29:H29)&lt;&gt;7),"Preencher dados",IF(OR(B29&lt;=0,C29&lt;0,D29&lt;0,E29&lt;0,F29&lt;=0,G29&lt;0,G29&gt;=1,H29&lt;0),"Corrigir dados","OK")))</x:f>
      </x:c>
    </x:row>
    <x:row r="30" ht="25" customHeight="1">
      <x:c r="A30" s="4"/>
      <x:c r="B30" s="10"/>
      <x:c r="C30" s="10"/>
      <x:c r="D30" s="10"/>
      <x:c r="E30" s="10"/>
      <x:c r="F30" s="10"/>
      <x:c r="G30" s="11"/>
      <x:c r="H30" s="12"/>
      <x:c r="I30" s="13" t="str">
        <x:f>IF(L30="OK",B30*(1-G30)-C30-D30-E30/F30,"")</x:f>
      </x:c>
      <x:c r="J30" s="13" t="str">
        <x:f>IF(L30="OK",I30*H30,"")</x:f>
      </x:c>
      <x:c r="K30" s="13" t="str">
        <x:f>IF(L30="OK",B30*H30,"")</x:f>
      </x:c>
      <x:c r="L30" s="1" t="str">
        <x:f>IF(COUNTA(A30:H30)=0,"",IF(OR(A30="",COUNT(B30:H30)&lt;&gt;7),"Preencher dados",IF(OR(B30&lt;=0,C30&lt;0,D30&lt;0,E30&lt;0,F30&lt;=0,G30&lt;0,G30&gt;=1,H30&lt;0),"Corrigir dados","OK")))</x:f>
      </x:c>
    </x:row>
    <x:row r="31" ht="25" customHeight="1">
      <x:c r="A31" s="4"/>
      <x:c r="B31" s="10"/>
      <x:c r="C31" s="10"/>
      <x:c r="D31" s="10"/>
      <x:c r="E31" s="10"/>
      <x:c r="F31" s="10"/>
      <x:c r="G31" s="11"/>
      <x:c r="H31" s="12"/>
      <x:c r="I31" s="13" t="str">
        <x:f>IF(L31="OK",B31*(1-G31)-C31-D31-E31/F31,"")</x:f>
      </x:c>
      <x:c r="J31" s="13" t="str">
        <x:f>IF(L31="OK",I31*H31,"")</x:f>
      </x:c>
      <x:c r="K31" s="13" t="str">
        <x:f>IF(L31="OK",B31*H31,"")</x:f>
      </x:c>
      <x:c r="L31" s="1" t="str">
        <x:f>IF(COUNTA(A31:H31)=0,"",IF(OR(A31="",COUNT(B31:H31)&lt;&gt;7),"Preencher dados",IF(OR(B31&lt;=0,C31&lt;0,D31&lt;0,E31&lt;0,F31&lt;=0,G31&lt;0,G31&gt;=1,H31&lt;0),"Corrigir dados","OK")))</x:f>
      </x:c>
    </x:row>
    <x:row r="32" ht="25" customHeight="1">
      <x:c r="A32" s="4"/>
      <x:c r="B32" s="10"/>
      <x:c r="C32" s="10"/>
      <x:c r="D32" s="10"/>
      <x:c r="E32" s="10"/>
      <x:c r="F32" s="10"/>
      <x:c r="G32" s="11"/>
      <x:c r="H32" s="12"/>
      <x:c r="I32" s="13" t="str">
        <x:f>IF(L32="OK",B32*(1-G32)-C32-D32-E32/F32,"")</x:f>
      </x:c>
      <x:c r="J32" s="13" t="str">
        <x:f>IF(L32="OK",I32*H32,"")</x:f>
      </x:c>
      <x:c r="K32" s="13" t="str">
        <x:f>IF(L32="OK",B32*H32,"")</x:f>
      </x:c>
      <x:c r="L32" s="1" t="str">
        <x:f>IF(COUNTA(A32:H32)=0,"",IF(OR(A32="",COUNT(B32:H32)&lt;&gt;7),"Preencher dados",IF(OR(B32&lt;=0,C32&lt;0,D32&lt;0,E32&lt;0,F32&lt;=0,G32&lt;0,G32&gt;=1,H32&lt;0),"Corrigir dados","OK")))</x:f>
      </x:c>
    </x:row>
    <x:row r="33" ht="25" customHeight="1">
      <x:c r="A33" s="4"/>
      <x:c r="B33" s="10"/>
      <x:c r="C33" s="10"/>
      <x:c r="D33" s="10"/>
      <x:c r="E33" s="10"/>
      <x:c r="F33" s="10"/>
      <x:c r="G33" s="11"/>
      <x:c r="H33" s="12"/>
      <x:c r="I33" s="13" t="str">
        <x:f>IF(L33="OK",B33*(1-G33)-C33-D33-E33/F33,"")</x:f>
      </x:c>
      <x:c r="J33" s="13" t="str">
        <x:f>IF(L33="OK",I33*H33,"")</x:f>
      </x:c>
      <x:c r="K33" s="13" t="str">
        <x:f>IF(L33="OK",B33*H33,"")</x:f>
      </x:c>
      <x:c r="L33" s="1" t="str">
        <x:f>IF(COUNTA(A33:H33)=0,"",IF(OR(A33="",COUNT(B33:H33)&lt;&gt;7),"Preencher dados",IF(OR(B33&lt;=0,C33&lt;0,D33&lt;0,E33&lt;0,F33&lt;=0,G33&lt;0,G33&gt;=1,H33&lt;0),"Corrigir dados","OK")))</x:f>
      </x:c>
    </x:row>
    <x:row r="34" ht="25" customHeight="1">
      <x:c r="A34" s="4"/>
      <x:c r="B34" s="10"/>
      <x:c r="C34" s="10"/>
      <x:c r="D34" s="10"/>
      <x:c r="E34" s="10"/>
      <x:c r="F34" s="10"/>
      <x:c r="G34" s="11"/>
      <x:c r="H34" s="12"/>
      <x:c r="I34" s="13" t="str">
        <x:f>IF(L34="OK",B34*(1-G34)-C34-D34-E34/F34,"")</x:f>
      </x:c>
      <x:c r="J34" s="13" t="str">
        <x:f>IF(L34="OK",I34*H34,"")</x:f>
      </x:c>
      <x:c r="K34" s="13" t="str">
        <x:f>IF(L34="OK",B34*H34,"")</x:f>
      </x:c>
      <x:c r="L34" s="1" t="str">
        <x:f>IF(COUNTA(A34:H34)=0,"",IF(OR(A34="",COUNT(B34:H34)&lt;&gt;7),"Preencher dados",IF(OR(B34&lt;=0,C34&lt;0,D34&lt;0,E34&lt;0,F34&lt;=0,G34&lt;0,G34&gt;=1,H34&lt;0),"Corrigir dados","OK")))</x:f>
      </x:c>
    </x:row>
    <x:row r="35" ht="25" customHeight="1">
      <x:c r="A35" s="4"/>
      <x:c r="B35" s="10"/>
      <x:c r="C35" s="10"/>
      <x:c r="D35" s="10"/>
      <x:c r="E35" s="10"/>
      <x:c r="F35" s="10"/>
      <x:c r="G35" s="11"/>
      <x:c r="H35" s="12"/>
      <x:c r="I35" s="13" t="str">
        <x:f>IF(L35="OK",B35*(1-G35)-C35-D35-E35/F35,"")</x:f>
      </x:c>
      <x:c r="J35" s="13" t="str">
        <x:f>IF(L35="OK",I35*H35,"")</x:f>
      </x:c>
      <x:c r="K35" s="13" t="str">
        <x:f>IF(L35="OK",B35*H35,"")</x:f>
      </x:c>
      <x:c r="L35" s="1" t="str">
        <x:f>IF(COUNTA(A35:H35)=0,"",IF(OR(A35="",COUNT(B35:H35)&lt;&gt;7),"Preencher dados",IF(OR(B35&lt;=0,C35&lt;0,D35&lt;0,E35&lt;0,F35&lt;=0,G35&lt;0,G35&gt;=1,H35&lt;0),"Corrigir dados","OK")))</x:f>
      </x:c>
    </x:row>
    <x:row r="36" ht="25" customHeight="1">
      <x:c r="A36" s="4"/>
      <x:c r="B36" s="10"/>
      <x:c r="C36" s="10"/>
      <x:c r="D36" s="10"/>
      <x:c r="E36" s="10"/>
      <x:c r="F36" s="10"/>
      <x:c r="G36" s="11"/>
      <x:c r="H36" s="12"/>
      <x:c r="I36" s="13" t="str">
        <x:f>IF(L36="OK",B36*(1-G36)-C36-D36-E36/F36,"")</x:f>
      </x:c>
      <x:c r="J36" s="13" t="str">
        <x:f>IF(L36="OK",I36*H36,"")</x:f>
      </x:c>
      <x:c r="K36" s="13" t="str">
        <x:f>IF(L36="OK",B36*H36,"")</x:f>
      </x:c>
      <x:c r="L36" s="1" t="str">
        <x:f>IF(COUNTA(A36:H36)=0,"",IF(OR(A36="",COUNT(B36:H36)&lt;&gt;7),"Preencher dados",IF(OR(B36&lt;=0,C36&lt;0,D36&lt;0,E36&lt;0,F36&lt;=0,G36&lt;0,G36&gt;=1,H36&lt;0),"Corrigir dados","OK")))</x:f>
      </x:c>
    </x:row>
    <x:row r="39">
      <x:c r="A39" t="str">
        <x:v>Fixos fictícios (R$)</x:v>
      </x:c>
      <x:c r="B39" s="17" t="n">
        <x:v>20000</x:v>
      </x:c>
    </x:row>
    <x:row r="40">
      <x:c r="A40" t="str">
        <x:v>Receita total (R$)</x:v>
      </x:c>
      <x:c r="B40" s="18" t="n">
        <x:f>SUM(K7:K36)</x:f>
        <x:v>99000</x:v>
      </x:c>
    </x:row>
    <x:row r="41">
      <x:c r="A41" t="str">
        <x:v>Contribuição total (R$)</x:v>
      </x:c>
      <x:c r="B41" s="18" t="n">
        <x:f>SUM(J7:J36)</x:f>
        <x:v>36300</x:v>
      </x:c>
    </x:row>
    <x:row r="42">
      <x:c r="A42" t="str">
        <x:v>Resultado operacional (R$)</x:v>
      </x:c>
      <x:c r="B42" s="18" t="n">
        <x:f>B41-B39</x:f>
        <x:v>16300</x:v>
      </x:c>
    </x:row>
  </x:sheetData>
  <x:conditionalFormatting sqref="I7:J36">
    <x:cfRule type="cellIs" dxfId="2" priority="1" operator="lessThan">
      <x:formula>0</x:formula>
    </x:cfRule>
  </x:conditionalFormatting>
  <x:conditionalFormatting sqref="L7:L36">
    <x:cfRule type="containsText" dxfId="3" priority="2" operator="containsText" text="dados"/>
  </x:conditionalFormatting>
  <x:pageMargins left="0.7" right="0.7" top="0.75" bottom="0.75" header="0.3" footer="0.3"/>
</x:worksheet>
</file>